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1131503A-DED5-464F-8619-684CA423AAA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arfo" sheetId="1" r:id="rId1"/>
  </sheets>
  <definedNames>
    <definedName name="_xlnm.Print_Area" localSheetId="0">Darfo!$A$1:$D$68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1" l="1"/>
  <c r="C67" i="1"/>
  <c r="C35" i="1"/>
  <c r="C18" i="1"/>
  <c r="D21" i="1" l="1"/>
</calcChain>
</file>

<file path=xl/sharedStrings.xml><?xml version="1.0" encoding="utf-8"?>
<sst xmlns="http://schemas.openxmlformats.org/spreadsheetml/2006/main" count="98" uniqueCount="77">
  <si>
    <t xml:space="preserve">SCHEDA PRESTAZIONI SERVIZIO DI PULIZIA </t>
  </si>
  <si>
    <t>PERIODO ATTIVITA' SCOLASTICA  - settembre/giugno</t>
  </si>
  <si>
    <t>PRESTAZIONI GIORNALIERE</t>
  </si>
  <si>
    <t>Tipologia locali</t>
  </si>
  <si>
    <t>mq./n.</t>
  </si>
  <si>
    <t>Aule n.</t>
  </si>
  <si>
    <t>Laboratorio di estetica</t>
  </si>
  <si>
    <t>Laboratorio di informatica</t>
  </si>
  <si>
    <t>Sala insegnanti/sala riunioni</t>
  </si>
  <si>
    <t>Uffici  n.</t>
  </si>
  <si>
    <t>Scale</t>
  </si>
  <si>
    <t>Corridoi e disimpegni</t>
  </si>
  <si>
    <t>Ascensore</t>
  </si>
  <si>
    <t>totale</t>
  </si>
  <si>
    <t>scrivanie</t>
  </si>
  <si>
    <t>banchi scolastici</t>
  </si>
  <si>
    <t>177,20 / 2</t>
  </si>
  <si>
    <t>PRESTAZIONI SETTIMANALI</t>
  </si>
  <si>
    <t>Disincrostazione-decalcificazione dei depositi inorganici dai gruppi igienici</t>
  </si>
  <si>
    <t xml:space="preserve"> 29 lavabi / 25 tazze / 2 docce</t>
  </si>
  <si>
    <t>Pulizia di: vialetti antistanti la Sede, cortili, terrazzi, scale, scivoli e rampe di accesso al Centro (carte, lattine, bottiglie, foglie, mozziconi, ecc.) e svuotatura di tutti i contenitori dei rifiuti.</t>
  </si>
  <si>
    <t>Eliminazione di impronte su porte e vetrate attraverso spolveratura ad umido (con detergenti idonei consentiti dalle vigenti norme)</t>
  </si>
  <si>
    <t>*superficie di porte e finestre calcolata considerando un unico fronte</t>
  </si>
  <si>
    <t>475 mq / 181 di cui 79 porte e 102 finestre</t>
  </si>
  <si>
    <t>PRESTAZIONI MENSILI</t>
  </si>
  <si>
    <t>Sala server</t>
  </si>
  <si>
    <t>Deragnatura di tutti i locali compresi gli spazi comuni</t>
  </si>
  <si>
    <t>PRESTAZIONI QUADRIMESTRALI</t>
  </si>
  <si>
    <t>spolveratura ad umido di tutte le porte, le balaustre ed infissi, disinfezione e lucidatura (con idonei prodotti igienico-sanitari consentiti) delle relative maniglie;</t>
  </si>
  <si>
    <t>lavaggio di tutti i davanzali e di tutti i vetri interni ed esterni delle finestre e dei relativi telai su tutte le facciate;</t>
  </si>
  <si>
    <t>*superficie di porte e finestre calcolata doppia (interno/esterno)</t>
  </si>
  <si>
    <t>spolveratura e lavaggio degli elementi radianti e climatizzanti.</t>
  </si>
  <si>
    <t>PRESTAZIONI SEMESTRALI</t>
  </si>
  <si>
    <t>TIPO DI LOCALI</t>
  </si>
  <si>
    <t>*superficie complessiva locali con esclusione di centrale termica, centrale elettrica locale macchine e vano ascensore</t>
  </si>
  <si>
    <t>risanamento generale dei servizi igienici e dei relativi antiservizi (con detergenti idonei consentiti dalle vigenti norme) con l'ausilio di attrezzature meccaniche.</t>
  </si>
  <si>
    <t>lavaggio tapparelle e tende veneziane (esterno ed interno);</t>
  </si>
  <si>
    <t>lavaggio, sanificazione e lucidatura dei pavimenti di tutte le aule, sale, aula magna, uffici, laboratori, saloni per conferenze, congressi e proiezioni (audio-visive), corridoi, atri, servizi, antiservizi, ascensore e scale;</t>
  </si>
  <si>
    <t>PERIODO INATTIVITA' SCOLASTICA  - luglio/agosto</t>
  </si>
  <si>
    <t>Deposito (PALESTRA)</t>
  </si>
  <si>
    <t>Locale in disuso (ARCHIVIO)</t>
  </si>
  <si>
    <t>Corridoi e disimpegni e ripostigli</t>
  </si>
  <si>
    <t>Spolveratura ad umido (con detergenti idonei consentiti dalle vigenti norme) delle scrivanie, dei banchi scolastici, delle sedute e nell'eventualita delle lavagne con preventiva asportazione di tuttii i residui rimasti sulle superfici e svuotatura dei cestini.</t>
  </si>
  <si>
    <t xml:space="preserve">Spolveratura ad umido (con detergenti idonei consentiti dalle vigenti norme)  e disinfezione degli apparecchi telefonici e della relativa cornetta; </t>
  </si>
  <si>
    <t>Scopatura e lavaggio di scale d’accesso e/o pianerottoli esterni, compresi eventuali corrimano con svuotatura dei contenitori dei rifiuti e posaceneri.</t>
  </si>
  <si>
    <t>Scopatura ad umido (con riassetto di tutti i locali) e lavaggio dei pavimenti delle aule,  laboratori, spogliatoi, uffici, sale, saloni per conferenze, congressi e proiezioni (audio-visive), scale, ascensori, corridoi, pianerottoli, ecc.;</t>
  </si>
  <si>
    <t xml:space="preserve">Laboratori di acconciatura </t>
  </si>
  <si>
    <t>n. apparecchi</t>
  </si>
  <si>
    <t>Svuotamento cestini e cambio del sacchetto di plastica fornito dall’appaltatore. La raccolta ed il trasporto, in luogo appositamente predisposto, di tutti i sacchi contenenti carta da cestino ed ogni altro materiale di rifiuto, con verifica e corretta differenziazione.</t>
  </si>
  <si>
    <t>Sanificazione (mediante l’impiego di prodotti detergenti e germicidi conformi alle vigenti normative)  degli arredi e delle attrezzature dei laboratori di estetica e di acconciatura;</t>
  </si>
  <si>
    <t>Scopatura ad umido delle scale antincendio e/o emergenza;</t>
  </si>
  <si>
    <t>Scopatura ad umido e lavaggio dei pavimenti e spolvero arredi nei magazzini, ripostigli, archivi;</t>
  </si>
  <si>
    <t>Asprirazione mediate attrezzatura idonea di tappeto in ingresso</t>
  </si>
  <si>
    <t>lavaggio di tutte le vetrate interne (su entrambe le superfici) e relativi pannelli di supporto comprensivo di asporazione di eventuali residui negli incavi degli infissi (portineria, accettazione, guardiole, ecc.).</t>
  </si>
  <si>
    <t>lavaggio delle scale antincendio interne e/o emergenza compresi i corrimano;</t>
  </si>
  <si>
    <t>Risanamento generale di tutti gli spazi, superfici, degli infissi, degli arredi e delle attrezzature interne alla struttura (con detergenti idonei consentiti dalle vigenti norme) con l'ausilio di attrezzature meccaniche.</t>
  </si>
  <si>
    <r>
      <t xml:space="preserve">risanamento generale di tutte le superfici orizzontali (pavimenti) con l'ausilio di attrezzature meccaniche (con detergenti idonei consentiti dalle vigenti norme) con </t>
    </r>
    <r>
      <rPr>
        <b/>
        <sz val="11"/>
        <rFont val="Arial Narrow"/>
        <family val="2"/>
      </rPr>
      <t>relativa deceratura e ceratura previo svuotamento/rimozione degli arredi spostabili da parte della ditta</t>
    </r>
    <r>
      <rPr>
        <sz val="11"/>
        <rFont val="Arial Narrow"/>
        <family val="2"/>
      </rPr>
      <t xml:space="preserve">;  </t>
    </r>
  </si>
  <si>
    <t>spolveratura e lavaggio degli apparecchi illuminanti, degli elementi radianti e climatizzanti;</t>
  </si>
  <si>
    <t>Scopatura, lavaggio e sanificazione centrale termica, locale pompe antincendio, vano ascensore;</t>
  </si>
  <si>
    <t>scopatura ad umido (con riassetto di tutti i locali) e lavaggio dei pavimenti delle aule, uffici, sale, saloni per conferenze, congressi e proiezioni (audio-visive), scale, ascensori, corridoi, pianerottoli, ecc.;</t>
  </si>
  <si>
    <t>bagni piano terra</t>
  </si>
  <si>
    <t>Scale (scala di accesso e rampa disabili)</t>
  </si>
  <si>
    <t>mq</t>
  </si>
  <si>
    <t>n.</t>
  </si>
  <si>
    <t xml:space="preserve"> 6+centralino</t>
  </si>
  <si>
    <t xml:space="preserve">Scopatura a umido e lavaggio dei pavimenti.
Lavatura e disinfezione di tutti gli apparecchi igienico sanitari con specifico prodotto ad azione germicida e deodorante;
Lavatura, disinfezione e deodorazione dei locali adibiti a bagni, servizi igienici e similari;
Pulizia ed eliminazione di impronte e tracce su mensole, arredi, sugli specchi e sui vetri interni di separazione, degli sportelli, delle porte;
Controllo e pulizia di eventuali ragnatele e/o fuliggini;
Il controllo ed il ricambio di carta igienica, saponette, e/o sapone liquido, asciugamani e/o salviette, sacchetti igienici, deodoranti, ecc. nei servizi igienici. La fornitura di carta igienica, saponette, e/o sapone liquido, asciugamani e/o salviette, sacchetti igienici, deodoranti è a carico della Stazione Appaltante
</t>
  </si>
  <si>
    <t>* superficie espressa in mq di pavimento mq per:   n. 12 servizi igienici / n. 29 lavabi / n. 25 tazze / n. 2 docce</t>
  </si>
  <si>
    <t>n. finestre</t>
  </si>
  <si>
    <t>tot. 181 di cui 79 porte e 102 finestre</t>
  </si>
  <si>
    <t>680 mq (vetri + telai) + 120 mq (davanzali)</t>
  </si>
  <si>
    <t xml:space="preserve">181 finestre  </t>
  </si>
  <si>
    <t>radiatori</t>
  </si>
  <si>
    <r>
      <rPr>
        <sz val="12"/>
        <rFont val="Arial Narrow"/>
        <family val="2"/>
      </rPr>
      <t>U.O. di</t>
    </r>
    <r>
      <rPr>
        <b/>
        <sz val="12"/>
        <rFont val="Arial Narrow"/>
        <family val="2"/>
      </rPr>
      <t xml:space="preserve"> Darfo Boario Terme</t>
    </r>
  </si>
  <si>
    <t>n. 12 servizi igienici / n. 29 lavabi / n. 25 tazze / n. 2 docce</t>
  </si>
  <si>
    <t>apparecchi illuminanti</t>
  </si>
  <si>
    <t>elementi radianti</t>
  </si>
  <si>
    <t>181 finestre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</si>
</sst>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sz val="8"/>
      <color indexed="5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5" xfId="0" applyFont="1" applyBorder="1" applyAlignment="1">
      <alignment horizontal="justify" vertical="top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justify"/>
    </xf>
    <xf numFmtId="0" fontId="2" fillId="0" borderId="5" xfId="0" applyFont="1" applyBorder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2" fillId="0" borderId="5" xfId="0" applyFont="1" applyBorder="1" applyAlignment="1">
      <alignment horizontal="justify" vertical="center"/>
    </xf>
    <xf numFmtId="0" fontId="2" fillId="0" borderId="5" xfId="1" applyFont="1" applyBorder="1" applyAlignment="1">
      <alignment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wrapText="1"/>
    </xf>
    <xf numFmtId="0" fontId="2" fillId="0" borderId="5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5" xfId="1" applyFont="1" applyBorder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/>
    <xf numFmtId="0" fontId="4" fillId="2" borderId="2" xfId="0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0" fontId="7" fillId="3" borderId="4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4" fillId="0" borderId="5" xfId="0" quotePrefix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 wrapText="1"/>
    </xf>
    <xf numFmtId="0" fontId="4" fillId="5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right" wrapText="1"/>
    </xf>
    <xf numFmtId="49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wrapText="1"/>
    </xf>
    <xf numFmtId="2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8" fillId="0" borderId="9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9" xfId="0" applyFont="1" applyBorder="1"/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center"/>
    </xf>
    <xf numFmtId="0" fontId="7" fillId="3" borderId="5" xfId="0" applyFont="1" applyFill="1" applyBorder="1" applyAlignment="1">
      <alignment vertical="top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4" fillId="5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vertical="top" wrapText="1"/>
    </xf>
    <xf numFmtId="0" fontId="4" fillId="0" borderId="7" xfId="0" applyFont="1" applyBorder="1"/>
    <xf numFmtId="0" fontId="4" fillId="0" borderId="8" xfId="0" applyFont="1" applyBorder="1"/>
    <xf numFmtId="0" fontId="9" fillId="0" borderId="9" xfId="0" applyFont="1" applyBorder="1" applyAlignment="1">
      <alignment wrapText="1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D67"/>
  <sheetViews>
    <sheetView tabSelected="1" topLeftCell="A57" zoomScale="130" zoomScaleNormal="130" workbookViewId="0">
      <selection activeCell="C66" sqref="C66"/>
    </sheetView>
  </sheetViews>
  <sheetFormatPr defaultRowHeight="13.8" x14ac:dyDescent="0.25"/>
  <cols>
    <col min="1" max="1" width="50.88671875" style="24" customWidth="1"/>
    <col min="2" max="3" width="25.33203125" style="28" customWidth="1"/>
    <col min="4" max="4" width="21.5546875" style="29" customWidth="1"/>
    <col min="5" max="16384" width="8.88671875" style="24"/>
  </cols>
  <sheetData>
    <row r="1" spans="1:4" ht="36.75" customHeight="1" x14ac:dyDescent="0.25">
      <c r="A1" s="23" t="s">
        <v>0</v>
      </c>
      <c r="B1" s="23"/>
      <c r="C1" s="23"/>
      <c r="D1" s="23"/>
    </row>
    <row r="2" spans="1:4" ht="27" customHeight="1" x14ac:dyDescent="0.25">
      <c r="A2" s="25"/>
      <c r="B2" s="26"/>
      <c r="C2" s="26"/>
      <c r="D2" s="25"/>
    </row>
    <row r="3" spans="1:4" ht="15.6" x14ac:dyDescent="0.3">
      <c r="A3" s="27" t="s">
        <v>72</v>
      </c>
      <c r="B3" s="27"/>
      <c r="C3" s="27"/>
      <c r="D3" s="27"/>
    </row>
    <row r="5" spans="1:4" ht="14.4" thickBot="1" x14ac:dyDescent="0.3"/>
    <row r="6" spans="1:4" ht="16.2" thickBot="1" x14ac:dyDescent="0.35">
      <c r="A6" s="30" t="s">
        <v>1</v>
      </c>
      <c r="B6" s="31"/>
      <c r="C6" s="31"/>
      <c r="D6" s="32"/>
    </row>
    <row r="7" spans="1:4" x14ac:dyDescent="0.25">
      <c r="A7" s="33" t="s">
        <v>2</v>
      </c>
      <c r="B7" s="34" t="s">
        <v>3</v>
      </c>
      <c r="C7" s="34" t="s">
        <v>62</v>
      </c>
      <c r="D7" s="34" t="s">
        <v>63</v>
      </c>
    </row>
    <row r="8" spans="1:4" x14ac:dyDescent="0.25">
      <c r="A8" s="14" t="s">
        <v>45</v>
      </c>
      <c r="B8" s="35" t="s">
        <v>5</v>
      </c>
      <c r="C8" s="35">
        <v>680.48</v>
      </c>
      <c r="D8" s="36">
        <v>14</v>
      </c>
    </row>
    <row r="9" spans="1:4" x14ac:dyDescent="0.25">
      <c r="A9" s="15"/>
      <c r="B9" s="35" t="s">
        <v>46</v>
      </c>
      <c r="C9" s="35">
        <v>141.05000000000001</v>
      </c>
      <c r="D9" s="36">
        <v>2</v>
      </c>
    </row>
    <row r="10" spans="1:4" x14ac:dyDescent="0.25">
      <c r="A10" s="15"/>
      <c r="B10" s="35" t="s">
        <v>6</v>
      </c>
      <c r="C10" s="35">
        <v>83.2</v>
      </c>
      <c r="D10" s="36">
        <v>1</v>
      </c>
    </row>
    <row r="11" spans="1:4" x14ac:dyDescent="0.25">
      <c r="A11" s="15"/>
      <c r="B11" s="35" t="s">
        <v>7</v>
      </c>
      <c r="C11" s="35">
        <v>183.19</v>
      </c>
      <c r="D11" s="36">
        <v>3</v>
      </c>
    </row>
    <row r="12" spans="1:4" x14ac:dyDescent="0.25">
      <c r="A12" s="15"/>
      <c r="B12" s="35" t="s">
        <v>8</v>
      </c>
      <c r="C12" s="35">
        <v>48.25</v>
      </c>
      <c r="D12" s="37">
        <v>1</v>
      </c>
    </row>
    <row r="13" spans="1:4" ht="24" customHeight="1" x14ac:dyDescent="0.25">
      <c r="A13" s="15"/>
      <c r="B13" s="35" t="s">
        <v>9</v>
      </c>
      <c r="C13" s="35">
        <v>103.15</v>
      </c>
      <c r="D13" s="36" t="s">
        <v>64</v>
      </c>
    </row>
    <row r="14" spans="1:4" x14ac:dyDescent="0.25">
      <c r="A14" s="15"/>
      <c r="B14" s="35" t="s">
        <v>10</v>
      </c>
      <c r="C14" s="35">
        <v>113.65</v>
      </c>
      <c r="D14" s="36">
        <v>2</v>
      </c>
    </row>
    <row r="15" spans="1:4" x14ac:dyDescent="0.25">
      <c r="A15" s="15"/>
      <c r="B15" s="35" t="s">
        <v>41</v>
      </c>
      <c r="C15" s="35">
        <v>525.97</v>
      </c>
      <c r="D15" s="36">
        <v>17</v>
      </c>
    </row>
    <row r="16" spans="1:4" x14ac:dyDescent="0.25">
      <c r="A16" s="15"/>
      <c r="B16" s="35" t="s">
        <v>12</v>
      </c>
      <c r="C16" s="35">
        <v>1.55</v>
      </c>
      <c r="D16" s="38">
        <v>1</v>
      </c>
    </row>
    <row r="17" spans="1:4" x14ac:dyDescent="0.25">
      <c r="A17" s="15"/>
      <c r="B17" s="35" t="s">
        <v>39</v>
      </c>
      <c r="C17" s="35">
        <v>70</v>
      </c>
      <c r="D17" s="36"/>
    </row>
    <row r="18" spans="1:4" x14ac:dyDescent="0.25">
      <c r="A18" s="16"/>
      <c r="B18" s="39" t="s">
        <v>13</v>
      </c>
      <c r="C18" s="39">
        <f>SUM(C8:C17)</f>
        <v>1950.4900000000002</v>
      </c>
      <c r="D18" s="40"/>
    </row>
    <row r="19" spans="1:4" ht="24" customHeight="1" x14ac:dyDescent="0.25">
      <c r="A19" s="17" t="s">
        <v>42</v>
      </c>
      <c r="B19" s="35" t="s">
        <v>14</v>
      </c>
      <c r="C19" s="35"/>
      <c r="D19" s="40">
        <v>15</v>
      </c>
    </row>
    <row r="20" spans="1:4" ht="23.25" customHeight="1" x14ac:dyDescent="0.25">
      <c r="A20" s="18"/>
      <c r="B20" s="35" t="s">
        <v>15</v>
      </c>
      <c r="C20" s="35"/>
      <c r="D20" s="40">
        <v>340</v>
      </c>
    </row>
    <row r="21" spans="1:4" ht="24" customHeight="1" x14ac:dyDescent="0.25">
      <c r="A21" s="19"/>
      <c r="B21" s="41" t="s">
        <v>13</v>
      </c>
      <c r="C21" s="41"/>
      <c r="D21" s="40">
        <f>SUM(D19:D20)</f>
        <v>355</v>
      </c>
    </row>
    <row r="22" spans="1:4" ht="41.4" x14ac:dyDescent="0.25">
      <c r="A22" s="1" t="s">
        <v>43</v>
      </c>
      <c r="B22" s="42" t="s">
        <v>47</v>
      </c>
      <c r="C22" s="42"/>
      <c r="D22" s="38">
        <v>27</v>
      </c>
    </row>
    <row r="23" spans="1:4" ht="41.4" x14ac:dyDescent="0.25">
      <c r="A23" s="1" t="s">
        <v>44</v>
      </c>
      <c r="B23" s="43"/>
      <c r="C23" s="43">
        <v>87</v>
      </c>
      <c r="D23" s="44"/>
    </row>
    <row r="24" spans="1:4" ht="195.6" customHeight="1" x14ac:dyDescent="0.25">
      <c r="A24" s="7" t="s">
        <v>65</v>
      </c>
      <c r="B24" s="22" t="s">
        <v>66</v>
      </c>
      <c r="C24" s="45">
        <v>127</v>
      </c>
      <c r="D24" s="45"/>
    </row>
    <row r="25" spans="1:4" ht="55.2" x14ac:dyDescent="0.25">
      <c r="A25" s="7" t="s">
        <v>48</v>
      </c>
      <c r="B25" s="43"/>
      <c r="C25" s="43"/>
      <c r="D25" s="38"/>
    </row>
    <row r="26" spans="1:4" ht="14.4" thickBot="1" x14ac:dyDescent="0.3"/>
    <row r="27" spans="1:4" x14ac:dyDescent="0.25">
      <c r="A27" s="33" t="s">
        <v>17</v>
      </c>
      <c r="B27" s="34" t="s">
        <v>3</v>
      </c>
      <c r="C27" s="34"/>
      <c r="D27" s="34" t="s">
        <v>4</v>
      </c>
    </row>
    <row r="28" spans="1:4" ht="27.6" x14ac:dyDescent="0.25">
      <c r="A28" s="2" t="s">
        <v>18</v>
      </c>
      <c r="B28" s="43"/>
      <c r="C28" s="43"/>
      <c r="D28" s="46" t="s">
        <v>19</v>
      </c>
    </row>
    <row r="29" spans="1:4" ht="52.2" customHeight="1" x14ac:dyDescent="0.25">
      <c r="A29" s="4" t="s">
        <v>20</v>
      </c>
      <c r="B29" s="43"/>
      <c r="C29" s="43"/>
      <c r="D29" s="38">
        <v>930</v>
      </c>
    </row>
    <row r="30" spans="1:4" ht="27.6" x14ac:dyDescent="0.25">
      <c r="A30" s="3" t="s">
        <v>21</v>
      </c>
      <c r="B30" s="47" t="s">
        <v>22</v>
      </c>
      <c r="C30" s="47"/>
      <c r="D30" s="48" t="s">
        <v>23</v>
      </c>
    </row>
    <row r="31" spans="1:4" ht="41.4" x14ac:dyDescent="0.25">
      <c r="A31" s="8" t="s">
        <v>49</v>
      </c>
      <c r="B31" s="35"/>
      <c r="C31" s="35"/>
      <c r="D31" s="36" t="s">
        <v>16</v>
      </c>
    </row>
    <row r="32" spans="1:4" x14ac:dyDescent="0.25">
      <c r="A32" s="49"/>
      <c r="B32" s="50"/>
      <c r="C32" s="50"/>
      <c r="D32" s="51"/>
    </row>
    <row r="33" spans="1:4" x14ac:dyDescent="0.25">
      <c r="A33" s="52" t="s">
        <v>24</v>
      </c>
      <c r="B33" s="34" t="s">
        <v>3</v>
      </c>
      <c r="C33" s="34" t="s">
        <v>62</v>
      </c>
      <c r="D33" s="34" t="s">
        <v>63</v>
      </c>
    </row>
    <row r="34" spans="1:4" x14ac:dyDescent="0.25">
      <c r="A34" s="3" t="s">
        <v>50</v>
      </c>
      <c r="B34" s="43"/>
      <c r="C34" s="43"/>
      <c r="D34" s="38"/>
    </row>
    <row r="35" spans="1:4" x14ac:dyDescent="0.25">
      <c r="A35" s="20" t="s">
        <v>51</v>
      </c>
      <c r="B35" s="9" t="s">
        <v>25</v>
      </c>
      <c r="C35" s="36">
        <f>15.13+3.1</f>
        <v>18.23</v>
      </c>
      <c r="D35" s="36"/>
    </row>
    <row r="36" spans="1:4" x14ac:dyDescent="0.25">
      <c r="A36" s="21"/>
      <c r="B36" s="35" t="s">
        <v>40</v>
      </c>
      <c r="C36" s="36">
        <v>69.7</v>
      </c>
      <c r="D36" s="36"/>
    </row>
    <row r="37" spans="1:4" x14ac:dyDescent="0.25">
      <c r="A37" s="3" t="s">
        <v>26</v>
      </c>
      <c r="B37" s="47"/>
      <c r="C37" s="47"/>
      <c r="D37" s="38"/>
    </row>
    <row r="38" spans="1:4" ht="41.4" x14ac:dyDescent="0.25">
      <c r="A38" s="3" t="s">
        <v>53</v>
      </c>
      <c r="B38" s="43" t="s">
        <v>67</v>
      </c>
      <c r="C38" s="43"/>
      <c r="D38" s="36">
        <v>102</v>
      </c>
    </row>
    <row r="39" spans="1:4" x14ac:dyDescent="0.25">
      <c r="A39" s="4" t="s">
        <v>52</v>
      </c>
      <c r="B39" s="43"/>
      <c r="C39" s="43"/>
      <c r="D39" s="38">
        <v>1</v>
      </c>
    </row>
    <row r="40" spans="1:4" x14ac:dyDescent="0.25">
      <c r="A40" s="5"/>
      <c r="B40" s="53"/>
      <c r="C40" s="53"/>
      <c r="D40" s="54"/>
    </row>
    <row r="41" spans="1:4" x14ac:dyDescent="0.25">
      <c r="A41" s="52" t="s">
        <v>27</v>
      </c>
      <c r="B41" s="34" t="s">
        <v>3</v>
      </c>
      <c r="C41" s="34" t="s">
        <v>62</v>
      </c>
      <c r="D41" s="34" t="s">
        <v>63</v>
      </c>
    </row>
    <row r="42" spans="1:4" ht="64.2" customHeight="1" x14ac:dyDescent="0.25">
      <c r="A42" s="3" t="s">
        <v>28</v>
      </c>
      <c r="B42" s="55" t="s">
        <v>22</v>
      </c>
      <c r="C42" s="48">
        <v>475</v>
      </c>
      <c r="D42" s="48" t="s">
        <v>68</v>
      </c>
    </row>
    <row r="43" spans="1:4" ht="27.6" x14ac:dyDescent="0.25">
      <c r="A43" s="6" t="s">
        <v>29</v>
      </c>
      <c r="B43" s="55" t="s">
        <v>30</v>
      </c>
      <c r="C43" s="48" t="s">
        <v>69</v>
      </c>
      <c r="D43" s="56" t="s">
        <v>70</v>
      </c>
    </row>
    <row r="44" spans="1:4" ht="27.6" x14ac:dyDescent="0.25">
      <c r="A44" s="3" t="s">
        <v>54</v>
      </c>
      <c r="B44" s="43"/>
      <c r="C44" s="43"/>
      <c r="D44" s="38"/>
    </row>
    <row r="45" spans="1:4" ht="14.4" x14ac:dyDescent="0.3">
      <c r="A45" s="3" t="s">
        <v>31</v>
      </c>
      <c r="B45" s="43" t="s">
        <v>71</v>
      </c>
      <c r="C45" s="43"/>
      <c r="D45" s="57">
        <v>97</v>
      </c>
    </row>
    <row r="48" spans="1:4" x14ac:dyDescent="0.25">
      <c r="A48" s="52" t="s">
        <v>32</v>
      </c>
      <c r="B48" s="34" t="s">
        <v>3</v>
      </c>
      <c r="C48" s="34" t="s">
        <v>62</v>
      </c>
      <c r="D48" s="34" t="s">
        <v>63</v>
      </c>
    </row>
    <row r="49" spans="1:4" ht="58.2" customHeight="1" x14ac:dyDescent="0.3">
      <c r="A49" s="10" t="s">
        <v>55</v>
      </c>
      <c r="B49" s="64" t="s">
        <v>34</v>
      </c>
      <c r="C49" s="64">
        <v>1815</v>
      </c>
      <c r="D49" s="38"/>
    </row>
    <row r="50" spans="1:4" ht="69" x14ac:dyDescent="0.3">
      <c r="A50" s="10" t="s">
        <v>56</v>
      </c>
      <c r="B50" s="64" t="s">
        <v>34</v>
      </c>
      <c r="C50" s="64">
        <v>1815</v>
      </c>
      <c r="D50" s="38"/>
    </row>
    <row r="51" spans="1:4" ht="41.4" x14ac:dyDescent="0.25">
      <c r="A51" s="3" t="s">
        <v>35</v>
      </c>
      <c r="B51" s="43"/>
      <c r="C51" s="43">
        <v>113.6</v>
      </c>
      <c r="D51" s="58" t="s">
        <v>73</v>
      </c>
    </row>
    <row r="52" spans="1:4" x14ac:dyDescent="0.25">
      <c r="A52" s="65" t="s">
        <v>57</v>
      </c>
      <c r="B52" s="43" t="s">
        <v>74</v>
      </c>
      <c r="C52" s="43"/>
      <c r="D52" s="43">
        <v>362</v>
      </c>
    </row>
    <row r="53" spans="1:4" x14ac:dyDescent="0.25">
      <c r="A53" s="66"/>
      <c r="B53" s="43" t="s">
        <v>75</v>
      </c>
      <c r="C53" s="43"/>
      <c r="D53" s="43">
        <v>97</v>
      </c>
    </row>
    <row r="54" spans="1:4" ht="14.4" x14ac:dyDescent="0.3">
      <c r="A54" s="3" t="s">
        <v>36</v>
      </c>
      <c r="B54" s="43"/>
      <c r="C54" s="43">
        <v>650</v>
      </c>
      <c r="D54" s="59" t="s">
        <v>76</v>
      </c>
    </row>
    <row r="55" spans="1:4" ht="27.6" x14ac:dyDescent="0.25">
      <c r="A55" s="3" t="s">
        <v>58</v>
      </c>
      <c r="B55" s="43"/>
      <c r="C55" s="43">
        <v>219.15</v>
      </c>
      <c r="D55" s="38">
        <v>3</v>
      </c>
    </row>
    <row r="56" spans="1:4" ht="55.2" x14ac:dyDescent="0.25">
      <c r="A56" s="3" t="s">
        <v>37</v>
      </c>
      <c r="B56" s="43"/>
      <c r="C56" s="43">
        <v>1815</v>
      </c>
      <c r="D56" s="60"/>
    </row>
    <row r="57" spans="1:4" ht="14.4" thickBot="1" x14ac:dyDescent="0.3"/>
    <row r="58" spans="1:4" ht="16.2" thickBot="1" x14ac:dyDescent="0.35">
      <c r="A58" s="30" t="s">
        <v>38</v>
      </c>
      <c r="B58" s="31"/>
      <c r="C58" s="31"/>
      <c r="D58" s="32"/>
    </row>
    <row r="59" spans="1:4" x14ac:dyDescent="0.25">
      <c r="A59" s="33" t="s">
        <v>2</v>
      </c>
      <c r="B59" s="61" t="s">
        <v>33</v>
      </c>
      <c r="C59" s="34" t="s">
        <v>62</v>
      </c>
      <c r="D59" s="34" t="s">
        <v>63</v>
      </c>
    </row>
    <row r="60" spans="1:4" ht="14.4" customHeight="1" x14ac:dyDescent="0.25">
      <c r="A60" s="12" t="s">
        <v>59</v>
      </c>
      <c r="B60" s="43" t="s">
        <v>5</v>
      </c>
      <c r="C60" s="43">
        <v>130.05000000000001</v>
      </c>
      <c r="D60" s="40">
        <v>2</v>
      </c>
    </row>
    <row r="61" spans="1:4" x14ac:dyDescent="0.25">
      <c r="A61" s="13"/>
      <c r="B61" s="43" t="s">
        <v>8</v>
      </c>
      <c r="C61" s="43">
        <v>51.2</v>
      </c>
      <c r="D61" s="38">
        <v>2</v>
      </c>
    </row>
    <row r="62" spans="1:4" x14ac:dyDescent="0.25">
      <c r="A62" s="13"/>
      <c r="B62" s="43" t="s">
        <v>9</v>
      </c>
      <c r="C62" s="43">
        <v>77.75</v>
      </c>
      <c r="D62" s="38">
        <v>6</v>
      </c>
    </row>
    <row r="63" spans="1:4" ht="27.6" x14ac:dyDescent="0.25">
      <c r="A63" s="13"/>
      <c r="B63" s="43" t="s">
        <v>61</v>
      </c>
      <c r="C63" s="43">
        <v>100.05</v>
      </c>
      <c r="D63" s="40">
        <v>2</v>
      </c>
    </row>
    <row r="64" spans="1:4" x14ac:dyDescent="0.25">
      <c r="A64" s="13"/>
      <c r="B64" s="11" t="s">
        <v>11</v>
      </c>
      <c r="C64" s="11">
        <v>156.69999999999999</v>
      </c>
      <c r="D64" s="40">
        <v>2</v>
      </c>
    </row>
    <row r="65" spans="1:4" x14ac:dyDescent="0.25">
      <c r="A65" s="62"/>
      <c r="B65" s="11" t="s">
        <v>12</v>
      </c>
      <c r="C65" s="11">
        <v>1.55</v>
      </c>
      <c r="D65" s="38">
        <v>1</v>
      </c>
    </row>
    <row r="66" spans="1:4" x14ac:dyDescent="0.25">
      <c r="A66" s="62"/>
      <c r="B66" s="11" t="s">
        <v>60</v>
      </c>
      <c r="C66" s="11">
        <v>18.05</v>
      </c>
      <c r="D66" s="40">
        <v>3</v>
      </c>
    </row>
    <row r="67" spans="1:4" x14ac:dyDescent="0.25">
      <c r="A67" s="63"/>
      <c r="B67" s="39" t="s">
        <v>13</v>
      </c>
      <c r="C67" s="39">
        <f>SUM(C60:C66)</f>
        <v>535.34999999999991</v>
      </c>
      <c r="D67" s="40">
        <f>SUM(D60:D66)</f>
        <v>18</v>
      </c>
    </row>
  </sheetData>
  <mergeCells count="7">
    <mergeCell ref="A60:A64"/>
    <mergeCell ref="A1:D1"/>
    <mergeCell ref="A3:D3"/>
    <mergeCell ref="A8:A18"/>
    <mergeCell ref="A19:A21"/>
    <mergeCell ref="A35:A36"/>
    <mergeCell ref="A52:A53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Darfo</vt:lpstr>
      <vt:lpstr>Darfo!Area_stampa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cp:lastPrinted>2021-04-19T09:48:18Z</cp:lastPrinted>
  <dcterms:created xsi:type="dcterms:W3CDTF">2021-02-25T16:07:04Z</dcterms:created>
  <dcterms:modified xsi:type="dcterms:W3CDTF">2021-04-26T14:00:09Z</dcterms:modified>
</cp:coreProperties>
</file>