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Questa_cartella_di_lavoro"/>
  <xr:revisionPtr revIDLastSave="0" documentId="13_ncr:1_{05BA784E-1E4E-4F17-AF9C-D68C79A8E2CC}" xr6:coauthVersionLast="47" xr6:coauthVersionMax="47" xr10:uidLastSave="{00000000-0000-0000-0000-000000000000}"/>
  <bookViews>
    <workbookView xWindow="-108" yWindow="-108" windowWidth="23256" windowHeight="12456" tabRatio="703" xr2:uid="{00000000-000D-0000-FFFF-FFFF00000000}"/>
  </bookViews>
  <sheets>
    <sheet name="Sede legale" sheetId="1" r:id="rId1"/>
    <sheet name="PUBLIADIGE" sheetId="96" state="hidden" r:id="rId2"/>
  </sheets>
  <definedNames>
    <definedName name="_xlnm._FilterDatabase" localSheetId="0" hidden="1">'Sede legale'!$A$1:$L$139</definedName>
    <definedName name="_Hlk103250112" localSheetId="0">'Sede legale'!#REF!</definedName>
    <definedName name="_Hlk23157351" localSheetId="0">'Sede legale'!#REF!</definedName>
    <definedName name="_Hlk64641447" localSheetId="0">'Sede legale'!#REF!</definedName>
    <definedName name="_Hlk82097065" localSheetId="0">'Sede legale'!#REF!</definedName>
    <definedName name="_Hlk8399478" localSheetId="0">'Sede legale'!#REF!</definedName>
    <definedName name="es">#REF!</definedName>
    <definedName name="procedura">#REF!</definedName>
    <definedName name="struttur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9" i="1" l="1"/>
  <c r="L260" i="1"/>
  <c r="L261" i="1"/>
  <c r="L262" i="1"/>
  <c r="L263" i="1"/>
  <c r="L264" i="1"/>
  <c r="L265" i="1"/>
  <c r="L266" i="1"/>
  <c r="L267" i="1"/>
  <c r="L268" i="1"/>
  <c r="L269" i="1"/>
  <c r="L270" i="1"/>
  <c r="L271" i="1"/>
  <c r="L272" i="1"/>
  <c r="L273" i="1"/>
  <c r="L274" i="1"/>
  <c r="L275" i="1"/>
  <c r="L276" i="1"/>
  <c r="L277" i="1"/>
  <c r="L278" i="1"/>
  <c r="L279" i="1"/>
  <c r="L280" i="1"/>
  <c r="L258" i="1"/>
  <c r="L254" i="1"/>
  <c r="L253" i="1"/>
  <c r="L252" i="1"/>
  <c r="L251" i="1"/>
  <c r="L250" i="1"/>
  <c r="L249" i="1"/>
  <c r="L248" i="1"/>
  <c r="L247" i="1"/>
  <c r="L246" i="1"/>
  <c r="L245" i="1"/>
  <c r="L244" i="1"/>
  <c r="C12" i="96" l="1"/>
  <c r="H9" i="96" s="1"/>
  <c r="H7" i="96"/>
  <c r="H11" i="96" l="1"/>
  <c r="C28" i="96" l="1"/>
  <c r="H25" i="96" s="1"/>
  <c r="H23" i="96"/>
  <c r="H27" i="96" l="1"/>
  <c r="C44" i="96" l="1"/>
  <c r="H41" i="96" l="1"/>
  <c r="H39" i="96"/>
  <c r="H43" i="96" l="1"/>
</calcChain>
</file>

<file path=xl/sharedStrings.xml><?xml version="1.0" encoding="utf-8"?>
<sst xmlns="http://schemas.openxmlformats.org/spreadsheetml/2006/main" count="1971" uniqueCount="1073">
  <si>
    <t>CIG</t>
  </si>
  <si>
    <t>STRUTTURA PROPONENTE</t>
  </si>
  <si>
    <t xml:space="preserve">ELENCO OPERATORI INVITATI </t>
  </si>
  <si>
    <t>AGGIUDICATARIO</t>
  </si>
  <si>
    <t xml:space="preserve">IMPORTO AGGIUDICAZIONE </t>
  </si>
  <si>
    <t>TEMPI DI COMPLETAMENTO DELL'OPERA SERVIZIO O FORNITURA</t>
  </si>
  <si>
    <t>IMPORTO DELLE SOMME LIQUIDATE</t>
  </si>
  <si>
    <t>DATA DETERMINA A CONTRARRE</t>
  </si>
  <si>
    <t>NUMERO DETERMINA A CONTRARRE</t>
  </si>
  <si>
    <t>C.F.P. ZANARDELLI - SEDE LEGALE</t>
  </si>
  <si>
    <t>C.F.P. ZANARDELLI - U.O. DARFO</t>
  </si>
  <si>
    <t>C.F.P. ZANARDELLI - U.O. CHIARI</t>
  </si>
  <si>
    <t>C.F.P. ZANARDELLI - U.O. PONTE DI LEGNO</t>
  </si>
  <si>
    <t>C.F.P. ZANARDELLI - U.O. EDOLO</t>
  </si>
  <si>
    <t>C.F.P. ZANARDELLI - U.O. BRESCIA</t>
  </si>
  <si>
    <t>C.F.P. ZANARDELLI - U.O. CLUSANE</t>
  </si>
  <si>
    <t>C.F.P. ZANARDELLI - U.O. DESENZANO</t>
  </si>
  <si>
    <t>C.F.P. ZANARDELLI - U.O. VEROLANUOVA</t>
  </si>
  <si>
    <t xml:space="preserve">C.F.P. ZANARDELLI - U.O. VILLANUOVA </t>
  </si>
  <si>
    <t>DATA INZIO</t>
  </si>
  <si>
    <t>DATA FINE</t>
  </si>
  <si>
    <t>DETERMINA:</t>
  </si>
  <si>
    <t>DATA:</t>
  </si>
  <si>
    <t>IMPORTO:</t>
  </si>
  <si>
    <t>CIG:</t>
  </si>
  <si>
    <t>AFFIDATARIO:</t>
  </si>
  <si>
    <t>NR ORDINE</t>
  </si>
  <si>
    <t>DATA ORDINE</t>
  </si>
  <si>
    <t>IMPORTO (IMPONIBILE)</t>
  </si>
  <si>
    <t>TOTALE</t>
  </si>
  <si>
    <t>IMPORTO CIG</t>
  </si>
  <si>
    <t>TOTALE ORDINI</t>
  </si>
  <si>
    <t>DIFFERENZA</t>
  </si>
  <si>
    <t>LIQUIDAZIONE - CIG</t>
  </si>
  <si>
    <t>OGGETTO</t>
  </si>
  <si>
    <t>TIPOLOGIA AFFIDAMENTO/PROCEDURA</t>
  </si>
  <si>
    <t xml:space="preserve">ADESIONE CONVENZIONE NECA - ARIA_ REGIONE LOMBARDIA </t>
  </si>
  <si>
    <t>APAVE ITALIA CPM SRL</t>
  </si>
  <si>
    <t>133-01</t>
  </si>
  <si>
    <t>134-01</t>
  </si>
  <si>
    <t>149-01</t>
  </si>
  <si>
    <t>153-01</t>
  </si>
  <si>
    <t>154-01</t>
  </si>
  <si>
    <t>157-01</t>
  </si>
  <si>
    <t>191-01</t>
  </si>
  <si>
    <t>COLORIFICIO BRESCIANO</t>
  </si>
  <si>
    <t>145-01</t>
  </si>
  <si>
    <t>172-01</t>
  </si>
  <si>
    <t>207-01</t>
  </si>
  <si>
    <t>219-01</t>
  </si>
  <si>
    <t>240-01</t>
  </si>
  <si>
    <t>236-01</t>
  </si>
  <si>
    <t>238-01</t>
  </si>
  <si>
    <t>ELETTROCASA SRL</t>
  </si>
  <si>
    <t>119-01</t>
  </si>
  <si>
    <t>EXPLORER SRL</t>
  </si>
  <si>
    <t>194-01</t>
  </si>
  <si>
    <t>231-01</t>
  </si>
  <si>
    <t>232-01</t>
  </si>
  <si>
    <t>235-01</t>
  </si>
  <si>
    <t>FONDO ECONOMALE</t>
  </si>
  <si>
    <t>225-01</t>
  </si>
  <si>
    <t>122-01</t>
  </si>
  <si>
    <t>131-01</t>
  </si>
  <si>
    <t>139-01</t>
  </si>
  <si>
    <t>241-01</t>
  </si>
  <si>
    <t>155-01</t>
  </si>
  <si>
    <t>156-01</t>
  </si>
  <si>
    <t>167-01</t>
  </si>
  <si>
    <t>204-01</t>
  </si>
  <si>
    <t>205-01</t>
  </si>
  <si>
    <t>230-01</t>
  </si>
  <si>
    <t>PIXART PRINTING</t>
  </si>
  <si>
    <t>73-01</t>
  </si>
  <si>
    <t>ZD82D9CFA2</t>
  </si>
  <si>
    <t>PUBLIADIGE</t>
  </si>
  <si>
    <t>BANDO CANDIDATURE TD 20 21</t>
  </si>
  <si>
    <t>bando ti docenti sett 20 21</t>
  </si>
  <si>
    <t>28/12/2020 (data contr.09/07/2020)</t>
  </si>
  <si>
    <t>QUARENGHI CLAUDIO</t>
  </si>
  <si>
    <t>RYAN AIR</t>
  </si>
  <si>
    <t>228-01</t>
  </si>
  <si>
    <t>125-01</t>
  </si>
  <si>
    <t>164-01</t>
  </si>
  <si>
    <t>187-01</t>
  </si>
  <si>
    <t>124-01</t>
  </si>
  <si>
    <t>221-01</t>
  </si>
  <si>
    <t>242-01</t>
  </si>
  <si>
    <t>210-01</t>
  </si>
  <si>
    <t>218-01</t>
  </si>
  <si>
    <t>183-01</t>
  </si>
  <si>
    <t>184-01</t>
  </si>
  <si>
    <t>185-01</t>
  </si>
  <si>
    <t>234-01</t>
  </si>
  <si>
    <t>bando operatore amministrativo</t>
  </si>
  <si>
    <t>bando t.i. amministrativi 2020</t>
  </si>
  <si>
    <t>DETERMINA CHIUSA</t>
  </si>
  <si>
    <t>METRO SPA</t>
  </si>
  <si>
    <t>141-01</t>
  </si>
  <si>
    <t>143-01</t>
  </si>
  <si>
    <t>220-01</t>
  </si>
  <si>
    <t>123-01</t>
  </si>
  <si>
    <t>ADECCO SPA</t>
  </si>
  <si>
    <t>REKEEP SPA</t>
  </si>
  <si>
    <t>215-01</t>
  </si>
  <si>
    <t>226-01</t>
  </si>
  <si>
    <t>199-01</t>
  </si>
  <si>
    <t>227-01</t>
  </si>
  <si>
    <t>170-01</t>
  </si>
  <si>
    <t>239-01</t>
  </si>
  <si>
    <t>158-01</t>
  </si>
  <si>
    <t>fatta su bs</t>
  </si>
  <si>
    <t>07/02</t>
  </si>
  <si>
    <t>pubblicazione bandi TI luglio 2021</t>
  </si>
  <si>
    <t xml:space="preserve">Z093294488 </t>
  </si>
  <si>
    <t>117-01</t>
  </si>
  <si>
    <t>120-01</t>
  </si>
  <si>
    <t>132-01</t>
  </si>
  <si>
    <t>pubblicazione bandi TI nov 2021</t>
  </si>
  <si>
    <t>DATA SPEED</t>
  </si>
  <si>
    <t>216-01</t>
  </si>
  <si>
    <t>217-01</t>
  </si>
  <si>
    <t>162-01</t>
  </si>
  <si>
    <t>163-01</t>
  </si>
  <si>
    <t>AFFIDAMENTO DIRETTO AI SENSI DELL' ART. 51 DEL D.L. 77/2021 convertito in LEGGE 108/2021</t>
  </si>
  <si>
    <t>17-03</t>
  </si>
  <si>
    <t>R.V.M. IMPIANTI SRL</t>
  </si>
  <si>
    <t xml:space="preserve">ASSISTENZA SANITARIA </t>
  </si>
  <si>
    <t>SMART UP SRL</t>
  </si>
  <si>
    <t>152-01</t>
  </si>
  <si>
    <t>AUTOSERVIZI MANENTI</t>
  </si>
  <si>
    <t>AMBIENTI E ALIMENTI</t>
  </si>
  <si>
    <t>68-10</t>
  </si>
  <si>
    <t>14-08</t>
  </si>
  <si>
    <t>12-05</t>
  </si>
  <si>
    <t>COMPETITION TRAVEL</t>
  </si>
  <si>
    <t>OSTELLO LUOGO COMUNE</t>
  </si>
  <si>
    <t>29-04</t>
  </si>
  <si>
    <t>30-04</t>
  </si>
  <si>
    <t xml:space="preserve">ISTITUTO SAN FERNANDO </t>
  </si>
  <si>
    <t>87-01</t>
  </si>
  <si>
    <t>pubblicazione bando 05-03-2022</t>
  </si>
  <si>
    <t>410-01</t>
  </si>
  <si>
    <t>533-01</t>
  </si>
  <si>
    <t>IL MOSAICO</t>
  </si>
  <si>
    <t>34-04</t>
  </si>
  <si>
    <t>115-01</t>
  </si>
  <si>
    <t>113-01</t>
  </si>
  <si>
    <t>42-04</t>
  </si>
  <si>
    <t>116-01</t>
  </si>
  <si>
    <t>114-01</t>
  </si>
  <si>
    <t>TELEBOARIO</t>
  </si>
  <si>
    <t>EUROVETROCAP SPA</t>
  </si>
  <si>
    <t>126-01</t>
  </si>
  <si>
    <t>128-01</t>
  </si>
  <si>
    <t>129-01</t>
  </si>
  <si>
    <t>EDITORIALE BRESCIANA</t>
  </si>
  <si>
    <t>142-01</t>
  </si>
  <si>
    <t>144-01</t>
  </si>
  <si>
    <t>148-01</t>
  </si>
  <si>
    <t>150-01</t>
  </si>
  <si>
    <t>151-01</t>
  </si>
  <si>
    <t>166-01</t>
  </si>
  <si>
    <t>165-01</t>
  </si>
  <si>
    <t>168-01</t>
  </si>
  <si>
    <t>169-01</t>
  </si>
  <si>
    <t>09-05</t>
  </si>
  <si>
    <t>161-01</t>
  </si>
  <si>
    <t>RISIGLIONE MARCO</t>
  </si>
  <si>
    <t>192-01</t>
  </si>
  <si>
    <t>196-01</t>
  </si>
  <si>
    <t>209-01</t>
  </si>
  <si>
    <t>212-01</t>
  </si>
  <si>
    <t>213-01</t>
  </si>
  <si>
    <t>214-01</t>
  </si>
  <si>
    <t>AFFIDAMENTO FORNITURA MATERIALE PUBBLICITARIO</t>
  </si>
  <si>
    <t>233-01</t>
  </si>
  <si>
    <t>AFFIDAMENTO DELLA FORNITURA DI ATTREZZATURE E MATERIALE DI CONSUMO PER LE VARIE UO DEL CFP ZANARDELLI</t>
  </si>
  <si>
    <t>AMAZON BUSINESS SPA</t>
  </si>
  <si>
    <t>PIZZERIA MANIVA DA MATTEO</t>
  </si>
  <si>
    <t>STORNATI VIAGGI S.R.L.</t>
  </si>
  <si>
    <t>PEGOIANI G&amp;C SNC</t>
  </si>
  <si>
    <t>HOTEL ITALIA E LIDO SRL</t>
  </si>
  <si>
    <t>AFFIDAMENTO SERVIZIO OSPITALITA' COORDINATORI PIANO FORMATIVO T.E.R.RE DI LEVANTE</t>
  </si>
  <si>
    <t>AFFIDAMENTO DEL SERVIZIO DI PULIZIA IMMOBILI DEL CFP ZANARDELLI PER IL PERIODO LUGLIO-AGOSTO 2022</t>
  </si>
  <si>
    <t>9307488E10</t>
  </si>
  <si>
    <t>Z33370A129</t>
  </si>
  <si>
    <t>AFFIDAMENTO DEL SERVIZIO DI MANUTENZIONE STRAORDINARIA DELL'IMPIANTO ELEVATORE DELLA U.O. DI BRESCIA</t>
  </si>
  <si>
    <t>RERMAN ASCENSORI</t>
  </si>
  <si>
    <t>249-01</t>
  </si>
  <si>
    <t>IP TECHNOLOGY S.R.L.</t>
  </si>
  <si>
    <t>ZE8371244E</t>
  </si>
  <si>
    <t>Z1237170F3</t>
  </si>
  <si>
    <t>ZC537188AF</t>
  </si>
  <si>
    <t>AFFIDAMENTO DELLA FORNITURA DI APPARATI DI RETE E RELATIVI SUPPORTI PER LA UNITA' ORGANIZZATIVA DI BRESCIA DEL CENTRO FORMATIVO PROVINCIALE "G.ZANARDELLI</t>
  </si>
  <si>
    <t>AFFIDAMENTO PER LA FORNITURA LICENZE ANTIVIRUS PER TUTTI I DISPOSITIVI AZIENDALI TRIENNALE</t>
  </si>
  <si>
    <t>AFFIDAMENTO DEL SERVIZIO DI CATERING PRESSO PONTE DI LEGNO - EVENTO CAMP BASKET 2022</t>
  </si>
  <si>
    <t xml:space="preserve">MARCO RISIGLIONE </t>
  </si>
  <si>
    <t>NON PERTINENTE</t>
  </si>
  <si>
    <t>118-01</t>
  </si>
  <si>
    <t>Z04371E3D0</t>
  </si>
  <si>
    <t>ASSOCIAZIONE CUORE AMICO DEL GARDA</t>
  </si>
  <si>
    <t>181-01</t>
  </si>
  <si>
    <t>Z453722851</t>
  </si>
  <si>
    <t>AGUST SRL</t>
  </si>
  <si>
    <t>AFFIDAMENTO DEL SERVIZIO DI FORMAZIONE SPECIALISTICA IN AMBITO DI FORMAZIONE ALBERGHIERA</t>
  </si>
  <si>
    <t>AFFIDAMENTO DEL SERVIZIO DI FORMAZIONE SPECIALISTICA IN AMBITO ALIMENTARE</t>
  </si>
  <si>
    <t>IMPEGNO DI SPESA PER SOTTOSCRIZIONE POLIZZA DI RESPONSABILITA' CIVILE ENTE CENTRO FORMATIVO PROVINCIALE "G.ZANARDELLI"</t>
  </si>
  <si>
    <t>AB INTERNATIONAL</t>
  </si>
  <si>
    <t>ZE33746C33</t>
  </si>
  <si>
    <t>121-01</t>
  </si>
  <si>
    <t>Z54374894F</t>
  </si>
  <si>
    <t xml:space="preserve">AFFIDAMENTO DELLA FORNITURA DI FOTOCAMERE DIGITALI ED ACCESSORI PER IL PERCORSO IN DDIF DI GRAFICO MULTIMEDIALE A.F. 22/23 – U.O. DI EDOLO </t>
  </si>
  <si>
    <t>NEW FREEPHOTO SRL</t>
  </si>
  <si>
    <t>IMPEGNO DI SPESA PER ACQUISTO DI VALORI BOLLATI</t>
  </si>
  <si>
    <t>Z633755368</t>
  </si>
  <si>
    <t>AFFIDAMENTO DELLA FORNITURA DI DPI PER DOCENTI DI LABORATORIO E DI ARTICOLI PERSONALIZZATI PER EVENTI CFP ZANARDELLI</t>
  </si>
  <si>
    <t>PREMIUM PROMOTION SRL</t>
  </si>
  <si>
    <t>AFFIDAMENTO FORNITURA LIBRETTI ASSENZE PER ALLIEVI</t>
  </si>
  <si>
    <t>LA SFORZESCA</t>
  </si>
  <si>
    <t>ZBC375C694</t>
  </si>
  <si>
    <t>TABACCHERIA SERAFINA DI DOTTI</t>
  </si>
  <si>
    <t>PUBBLICAZIONE BANDI DOC AGOSTO22</t>
  </si>
  <si>
    <t>Z1937631A3</t>
  </si>
  <si>
    <t>AFFIDAMENTO SERVIZIO PUBBLICAZIONE ANNUNCI LEGALI PER ADEMPIMENTI OBBLIGATORI</t>
  </si>
  <si>
    <t>PUBLIADIGE SRL</t>
  </si>
  <si>
    <t>Z473765E64</t>
  </si>
  <si>
    <t xml:space="preserve">AFFIDAMENTO DELLA FORNITURA DI LICENZE SOFTWARE PER UTILIZZO PIATTAFORMA GSUITE - DIDATTICA A DISTANZA PER TUTTE LE U.O. A.F. 2022/2023 </t>
  </si>
  <si>
    <t>C2GROUP SRL</t>
  </si>
  <si>
    <t>127-01</t>
  </si>
  <si>
    <t>Z30376AC83</t>
  </si>
  <si>
    <t>AFFIDAMENTO DEL SERVIZIO DI RINNOVO ANNUALE SOFTWARE MICROSOFT PER TUTTE LE VARIE U.O. DEL CENTRO FORMATIVO PROVINCIALE G.ZANARDELLI</t>
  </si>
  <si>
    <t>KORA SISTEMI INFORMATICI SRL</t>
  </si>
  <si>
    <t xml:space="preserve">AFFIDAMENTO DELLA FORNITURA DI ATTREZZATURE INFORMATICHE PER ALLIEVI DELLE CLASSI I A.F. 2022-2023 DELLE U.O. DI BRESCIA E CHIARI DEL CENTRO FORMATIVO PROVINCIALE "G. ZANARDELLI" DEL CORSO "OPERATORE INFORMATICO" e RELATIVA ESTENSIONE DELLE GARANZIE DELLE ATTREZZATURE </t>
  </si>
  <si>
    <t>Z8A376E22F</t>
  </si>
  <si>
    <t xml:space="preserve">HOTEL ELENA </t>
  </si>
  <si>
    <t>AFFIDAMENTO DEL SERVIZIO DI ALLOGGIO ALLIEVI PROGETTO ERASMUS BE YOUNG BE ENTERPRENEUR PRESSO SERRES - GRECIA</t>
  </si>
  <si>
    <t>Z9C376DC40</t>
  </si>
  <si>
    <t>130-01</t>
  </si>
  <si>
    <t>AFFIDAMENTO FORNITURA TITOLI DI VIAGGIO TRASPORTO LOCALE STUDENTI STRANIERI PROGETTO INCOMING</t>
  </si>
  <si>
    <t>ZA4376E44A</t>
  </si>
  <si>
    <t>BRESCIA TRASPORTI SPA</t>
  </si>
  <si>
    <t>AFFIDAMENTO DELLA FORNITURA DI ATTREZZATURE PER IL LABORATORIO HARDWARE DELLA UNITA' ORGANIZZATIVA DEL CFP ZANARDELLI DI VILLANUOVA SUL CLISI</t>
  </si>
  <si>
    <t>Z7C376EF14</t>
  </si>
  <si>
    <t>Z3E3771837</t>
  </si>
  <si>
    <t>ING. MARA BERARDI</t>
  </si>
  <si>
    <t>ZE93774458</t>
  </si>
  <si>
    <t>AFFIDAMENTO FORNITURA TITOLI DI VIAGGIO PER COORDINATORI</t>
  </si>
  <si>
    <t>135-01</t>
  </si>
  <si>
    <t>Z313775C49</t>
  </si>
  <si>
    <t>RDO APERTA MEPA</t>
  </si>
  <si>
    <t xml:space="preserve">L’AFFIDAMENTO DELLA FORNITURA DI LICENZE SOFWARE PER CENTRALINO 3CX PER IL CENTRO FORMATIVO PROVINCIALE “GIUSEPPE ZANARDELLI” </t>
  </si>
  <si>
    <t>136-01</t>
  </si>
  <si>
    <t>ZCE3776835</t>
  </si>
  <si>
    <t>AFFIDAMENTO DELLA FORNITURA DI IMBALLAGGI DI CARTONE PER ATTIVITà DIDATTICHE LABORATORIO PASTICCERIA UO CLUSANE</t>
  </si>
  <si>
    <t>OROBICA POLONI SPA</t>
  </si>
  <si>
    <t>137-01</t>
  </si>
  <si>
    <t xml:space="preserve">AFFIDAMENTO DELLA FORNITURA DI ATTREZZATURE INFORMATICHE PER ALLIEVI DEL LABORATORIO DEL CORSO DI “GRAFICO MULTIMEDIA” DELLA U.O. DI EDOLO, PER GLI ALLIEVI DEL CORSO DI MECCANICA PRESSO U.O. DI CHIARI E PER IL NUOVO LABORATORIO MULTIMEDIALE DELLA U.O. DI BRESCIA </t>
  </si>
  <si>
    <t>C&amp;C CONSULTING SPA</t>
  </si>
  <si>
    <t>9368055B89</t>
  </si>
  <si>
    <t>138-01</t>
  </si>
  <si>
    <t>140-01</t>
  </si>
  <si>
    <t>HOTEL IMPERIAL</t>
  </si>
  <si>
    <t>THE CUMBERLAND</t>
  </si>
  <si>
    <t>HOTEL PHIDIAS</t>
  </si>
  <si>
    <t>HOTEL ELPIDEA</t>
  </si>
  <si>
    <t xml:space="preserve">AFFIDAMENTO SERVIZIO DI ALLOGGIO IN GRECIA PER COORDINATORI PROGETTO ERASMUS H2O! </t>
  </si>
  <si>
    <t xml:space="preserve">AFFIDAMENTO SERVIZIO DI ALLOGGIO IN GRECIA PER STUDENTI E DOCENTI U.O. DI CHIARI PROGETTO ERASMUS POWER TOOLS </t>
  </si>
  <si>
    <t xml:space="preserve">AFFIDAMENTO SERVIZIO DI ALLOGGIO A MALTA PER PARTECIPANTI PROGETTO ERASMES “SUSTAINIBLE EFFICIENT AND SOCIALLY ...” </t>
  </si>
  <si>
    <t>Z803786D8F</t>
  </si>
  <si>
    <t>AFFIDAMENTO DIRETTO QUOTE DI ISCRIZIONE A PIATTAFORMA DIDATTICA E RELATIVE IMPLEMENTAZIONI PER A.F. 2022-2023 E 2023-2024</t>
  </si>
  <si>
    <t>KNX ASSOCIATION CVBA</t>
  </si>
  <si>
    <t xml:space="preserve">AFFIDAMENTO INCARICO PROFESSIONALE RELATIVO ALL'OTTENIMENTO DEL RINNOVO  CERTIFICATO DI PREVENZIONE INCENDI DELI IMMOBOLI DELLE UNITA' ORGANIZZATIVE DEL CENTRO FORMATIVO PROVINCIALE "GIUSEPPE ZANARDELLI" U.O. DI BRESCIA, CHIARI, CLUSANE D'ISEO, DARFO BOARIO TERME, PONTE DI LEGNO, VEROLANUOVA E VILLANUOVA </t>
  </si>
  <si>
    <t>ZC8378E7EA</t>
  </si>
  <si>
    <t>AFFIDAMENTO DEL SERVIZIO DI PROMOZIONE PERCORSI  FORMATIVI ANNO 22/23 SU MASS MEDIA LOCALI MESE DI SETTEMBRE</t>
  </si>
  <si>
    <t>ASSOCIAZIONE EDUCARE FUTURO - ANDREA TORTELLI</t>
  </si>
  <si>
    <t>146-01</t>
  </si>
  <si>
    <t>147-01</t>
  </si>
  <si>
    <t xml:space="preserve">RECLOS IOANNIS </t>
  </si>
  <si>
    <t xml:space="preserve">KOTSAKIACHIDIS IOANNIS GEORGIO </t>
  </si>
  <si>
    <t xml:space="preserve">S.C. TURISM DACIA S.A. </t>
  </si>
  <si>
    <t xml:space="preserve">S.C. KLASS WAGEN SRL </t>
  </si>
  <si>
    <t xml:space="preserve">AFFIDAMENTO SERVIZIO DI ALLOGGIO PER PARTECIPANTI PROGETTO ERASMUS + ARCHI’NATURE </t>
  </si>
  <si>
    <t xml:space="preserve">AFFIDAMENTO SERVIZIO DI ALLOGGIO PRESSO HOTEL ERODIOS PER PARTECIPANTI PROGETTO ARCHI’NATURE </t>
  </si>
  <si>
    <t xml:space="preserve">AFFIDAMENTO SERVIZIO DI ALLOGGIO PER PARTECIPANTI PROGETTO PROGETTO INCLUSION AND EMPLOYABILITY </t>
  </si>
  <si>
    <t xml:space="preserve">UAB TALA LT  </t>
  </si>
  <si>
    <t xml:space="preserve">AFFIDAMENTO PER  SERVIZIO DI ASSICURAZIONE INTEGRATIVA PER NOLEGGIO AUTO PROGETTO INCLUSION AND EMPLOYABILITY </t>
  </si>
  <si>
    <t xml:space="preserve">AFFIDAMENTO DEL SERVIZIO DI NOLEGGIO VETTURA  PROGETTO INCLUSION AND EMPLOYABILITY </t>
  </si>
  <si>
    <t>938556091F</t>
  </si>
  <si>
    <t>AFFIDAMENTO DELLA FORNITURA DI REGISTRI SCOLASTICI ANNO FORMATIVO 2022-2023 PER VARIE U.O.</t>
  </si>
  <si>
    <t>SPAGGIARI PARMA SPA</t>
  </si>
  <si>
    <t>Z2B379B5A8</t>
  </si>
  <si>
    <t>Z0A37977D1</t>
  </si>
  <si>
    <t>AFFIDAMENTO SERV. PULIZIE IMMOBILI SETTEMBRE-OTTOBRE 2022</t>
  </si>
  <si>
    <t>ZCD37AB229</t>
  </si>
  <si>
    <t>EVOLVERE141 SRL</t>
  </si>
  <si>
    <t>AFFIDAMENTO DELLA FORNITURA DI LICENZE SOFTWARE ADOBE CREATIVE PER LABORATORI ALLIEVI DELLE U.O. DI EDOLO E CHIARI A.F. 2022/2023 E PER CORSO DI AUTORE MULTIMEDIALE PRESSO U.O. DI BRESCIA</t>
  </si>
  <si>
    <t>REKORDATA SRL</t>
  </si>
  <si>
    <t>Z6037AD86F</t>
  </si>
  <si>
    <t>AFFIDAMENTO DI ATTIVITA' SPECIALISTICA DI SUPPORTO NELL'AMBITO DEL SERVIZIO DI PLACEMENT e DEI SERVIZI AL LAVORO</t>
  </si>
  <si>
    <t>Z6237BA5E4</t>
  </si>
  <si>
    <t>AFFIDAMENTO DELLA FORNITURA DI ATTREZZATURE HARDWARE PER IL LABORATORIO CN DELLA U.O. DI BRESCIA E DEL LABORATORIO DI INFORMATICA DELLA U.O. DI DARDFO DEL CENTRO FORMATIVO PROVINCIALE "G. ZANARDELLI"</t>
  </si>
  <si>
    <t>LAB. TEC SRL</t>
  </si>
  <si>
    <t>ASSOCIAZIONE SCUOLA IN FUCINA</t>
  </si>
  <si>
    <t>AFFIDAMENTO DEL SERVIZIO DI FORMAZIONE SPECIALISTICA PERCORSO OPERATORE METALLI AF 2022/2023</t>
  </si>
  <si>
    <t>Z0E37BC046</t>
  </si>
  <si>
    <t>UAB "JUNGTUNUS TURTO CENTRAS</t>
  </si>
  <si>
    <t>DROPBOX INTERNATIONAL UNLIMITED COMPANY</t>
  </si>
  <si>
    <t>AFFIDAMENTO DELLA FORNITURA DI CONTENITORI PER REFERENZE DI PRODOTTI DEL SETTORE ESTETICO PER IL “PROGETTO CREME” DEL CENTRO FORMATIVO PROVINCIALE “G. ZANARDELLI”</t>
  </si>
  <si>
    <t>Z2C37BE0DF</t>
  </si>
  <si>
    <t>AFFIDAMENTO FORNITURA LICENZA SOFTWARE AGGIUNTIVA PER COORDINAMENTO GESTIONE PROGETTI EUROPEI</t>
  </si>
  <si>
    <t>AFFIDAMENTO SERVIZIO ALLOGGIO PER COORDINATORI E PARTECIPOANTI PROGETTO ERASMUS</t>
  </si>
  <si>
    <t>159-01</t>
  </si>
  <si>
    <t>AFFIDAMENTO DEL SERVIZIO DI SOMMINSITRAZIONE LAVORO PER FORMATORI IRC ANNO 22/23</t>
  </si>
  <si>
    <t>160-01</t>
  </si>
  <si>
    <t>AFFIDAMENTO FORNITURA TESTI DIDATTICI A.F. 2022-2023</t>
  </si>
  <si>
    <t>SERRA MARCO LIBRERIA TARANTOLA 1899</t>
  </si>
  <si>
    <t>ZB637C0FDF</t>
  </si>
  <si>
    <t>ZEE37C7153</t>
  </si>
  <si>
    <t>AFFIDAMENTO DEL SERVIZIO DI TRASPORTO CON CONDUCENTE PER PARTECIPANTI PROGETTO INCOMING E ERASMUS +</t>
  </si>
  <si>
    <t>ZB437CF6B9</t>
  </si>
  <si>
    <t>AFFIDAMENTO SERVIZIO ALLOGGIO PER COORDINATORE PROGETTO ERASMUS</t>
  </si>
  <si>
    <t>INFOCERT S.P.A.</t>
  </si>
  <si>
    <t>BROOKS GUEST HOUSE BRISTOL</t>
  </si>
  <si>
    <t>AFFIDAMENTO FORNITURA LICENZA SOFTWARE PER FIRMA DIGITALE</t>
  </si>
  <si>
    <t>POHJOIS-KARJALAN</t>
  </si>
  <si>
    <t>SIA CITY HOLTELS</t>
  </si>
  <si>
    <t>FERRAUD EMMANUEL COTE' JARDIN</t>
  </si>
  <si>
    <t> ZE937DD6D4</t>
  </si>
  <si>
    <t>AFFIDAMENTO DEL SERVIZIO DI FORMAZIONE SPECIALISTICA - FORMAZIONE FORMATORI</t>
  </si>
  <si>
    <t>UNIVERSITA' DEGLI STUDI DI MILANO</t>
  </si>
  <si>
    <t>Z6837E24D0</t>
  </si>
  <si>
    <t>CAMPUSTORE SRL</t>
  </si>
  <si>
    <t>AFFIDAMENTO DELLA FORNITURA DI MODULI ELETTRONICI DI ROBOTICA EDUCATIVA PER NUOVO LABORATORIO STEM PRESSO U.O. DI BRESCIA DEL CENTRO FORMATIVO PROVINCIALE "G.ZANARDELLI"</t>
  </si>
  <si>
    <t>Z8A37E562D</t>
  </si>
  <si>
    <t>AFFIDAMENTO DELLA FORNITURA ATTREZZATURE ELETTRONICHE PER NUOVO LABORATORIO STEM PRESSO U.O. DI BRESCIA DEL CENTRO FORMATIVO PROVINCIALE "G.ZANARDELLI"</t>
  </si>
  <si>
    <t>DIDATTICA TOSCANA SRL</t>
  </si>
  <si>
    <t>AFFIDAMENTO DEL SERIVIZIO DI OSPITALITA' TIROCINANTI/STUDENTI PROGETTI INCOMING ERASMUS</t>
  </si>
  <si>
    <t> ZF037E9FC0</t>
  </si>
  <si>
    <t>171-01</t>
  </si>
  <si>
    <t>Z9D37F75AC</t>
  </si>
  <si>
    <t xml:space="preserve">AFFIDAMENTO DEL SERVIZIO DI FORMAZIONE SPECIALISTICA PER AZIENDA CLIENTE </t>
  </si>
  <si>
    <t>Z0337FEDF1</t>
  </si>
  <si>
    <t>AFFIDAMENTO SERVIZIO ALLOGGIO PER PROGETTO INTERNAZIONALE IN GRECIA</t>
  </si>
  <si>
    <t>HOTEL ELENA - FARDELLAS THEOFANIS DEMETRIOS</t>
  </si>
  <si>
    <t>173-01</t>
  </si>
  <si>
    <t>943093803E</t>
  </si>
  <si>
    <t>174-01</t>
  </si>
  <si>
    <t>KONSTANTINOS THOMOGLOU OF DEMETRIOS SIERRA TRAVEL</t>
  </si>
  <si>
    <t>175-01</t>
  </si>
  <si>
    <t>AFFIDAMENTO SERVIZIO ALLOGGIO PER PROGETTO INTERNAZIONALE IN POLONIA</t>
  </si>
  <si>
    <t>176-01</t>
  </si>
  <si>
    <t>Z7C38069BD</t>
  </si>
  <si>
    <t>Z613806A4E</t>
  </si>
  <si>
    <t>POLSKIE TOWARZYSTWO TURYSTYCZNO-KRAJOZNAWCZE</t>
  </si>
  <si>
    <t>177-01</t>
  </si>
  <si>
    <t> ZDA380745E</t>
  </si>
  <si>
    <t>AFFIDAMENTO SERVIZIO DI RIPARAZIONE ATTREZZATURE INFORMATICHE</t>
  </si>
  <si>
    <t>ESSE PI SERVICE SRLS</t>
  </si>
  <si>
    <t>ZE93807D50</t>
  </si>
  <si>
    <t>MUZEUM GORNICTWA WEGLOWEGO W ZABRZU</t>
  </si>
  <si>
    <t>AFFIDAMENTO SERVIZIO DI GUIDA TURISTICA PER VISITE DIDATTICHE PROGETTO INTERNAZIONALE IN POLONIA</t>
  </si>
  <si>
    <t>178-01</t>
  </si>
  <si>
    <t>Z5038129D1</t>
  </si>
  <si>
    <t xml:space="preserve">AFFIDAMENTO DEL SERVIZIO DI FORMAZIONE SPECIALISTICA PER CORSO DI ARTE DIGITALE IN AR E VR PRESSO U.O. DI BRESCIA ED INSTALLAZIONE SOFTWARE SULLE ATTREZZATURE SPECIFICHE </t>
  </si>
  <si>
    <t>179-01</t>
  </si>
  <si>
    <t>GUTTADAURO SRL</t>
  </si>
  <si>
    <t>ZC33814CBC</t>
  </si>
  <si>
    <t>AFFIDAMENTO DEL SERVIZIO DI ANALISI RELATIVA AL PROGETTO DI IMPLEMENTAZIONE SHAREPOINT PER IL CENTRO FORMATIVO PROVINCIALE "G.ZANARDELLI"</t>
  </si>
  <si>
    <t>AFFIDAMENTO DEL SERVIZIO DI OSPITALITA PER TIROCINANTI ALL'ESTERO OTTOBRE 22</t>
  </si>
  <si>
    <t>180-01</t>
  </si>
  <si>
    <t>AFFIDAMENTO SERVIZIO DI PUBBLICITA' RADIOFONICA PER PROMOZIONE PERCORSI FORMATIVI DEL C.F.P. ZANARDELLI</t>
  </si>
  <si>
    <t xml:space="preserve">AFFIDAMENTO DIRETTO AI SENSI DELL' ART. 51 DEL D.L. 77/2021 </t>
  </si>
  <si>
    <t>ASTRALE TIME SRL</t>
  </si>
  <si>
    <t>Z60381BF3D</t>
  </si>
  <si>
    <t>KING SIZE JACEK GEMZA, RAFAL SZMIDT</t>
  </si>
  <si>
    <t>ZEF381EBAA</t>
  </si>
  <si>
    <t>Z8A381E9EF</t>
  </si>
  <si>
    <t>182-01</t>
  </si>
  <si>
    <t>Z0C381EC40</t>
  </si>
  <si>
    <t xml:space="preserve">AFFIDAMENTO SERVIZIO DI NOLEGGIO ATTREZZATURE VIDEO SPECIALISTICHE PER IL PERCORSO AUTOFINANZIATO ID 251177 </t>
  </si>
  <si>
    <t xml:space="preserve">AFFIDAMENTO SERVIZIO DI NOLEGGIO ATTREZZATURE FOTOGRAFICHE SPECIALISTICHE PER IL PERCORSO AUTOFINANZIATO ID 251177 </t>
  </si>
  <si>
    <t>ZALESKI VLADIMIR</t>
  </si>
  <si>
    <t>AFFIDAMENTO DEL SERVIZIO DI ALLOGGIO PER DOCENTE SEMINARIO DEL 29 SETTEMBRE</t>
  </si>
  <si>
    <t>ALBERGO OROLOGIO</t>
  </si>
  <si>
    <t> Z6A3824F1F</t>
  </si>
  <si>
    <t>AFFIDAMENTO DEL SERVIZIO DI PUBBLICAZIONE ANNUNCI LEGALI APPALTO PULIZIE</t>
  </si>
  <si>
    <t>EUREMA SRLS</t>
  </si>
  <si>
    <t>Z6A3826C89</t>
  </si>
  <si>
    <t>186-01</t>
  </si>
  <si>
    <t>AFFIDAMENTO DELLA FORNITURA DI ARREDO PER NUOVO LABORATORIO MULTIMEDIALE PRESSO U.O. DI BRESCIA E UFFICIO COWORKING PRESSO SEDE LEGALE</t>
  </si>
  <si>
    <t>ARREDOFFICE SRL</t>
  </si>
  <si>
    <t>13/10/022</t>
  </si>
  <si>
    <t>SWANS TECH SRL</t>
  </si>
  <si>
    <t>Z7E38305FA</t>
  </si>
  <si>
    <t>188-01</t>
  </si>
  <si>
    <t>AFFIDAMENTO DELLA FORNITURA DI ARTICOLI PERSONALIZZATI PER ORIENTAMENTO ED EVENTI DEL CENTRO FORMATIVO PROVINCIALE G.ZANARDELLI</t>
  </si>
  <si>
    <t>ZC93832EC8</t>
  </si>
  <si>
    <t>LA FUTURA PUBBLICITA' SRL</t>
  </si>
  <si>
    <t>189-01</t>
  </si>
  <si>
    <t>AFFIDAMENTO SERVIZIO ALLOGGIO PER PROGETTO INTERNAZIONALE IN FINLANDIA</t>
  </si>
  <si>
    <t>SCANDIC HELSINKI AVIOPOLIS</t>
  </si>
  <si>
    <t>190-01</t>
  </si>
  <si>
    <t>AFFIDAMENTO SERVIZIO DI REALIZZAZIONE DI PRODOTTI LIEVITATI PER L'ATTIVITA' DI SLURP U.O. CLUSANE A.F. 2022/2023</t>
  </si>
  <si>
    <t>ZA9383572E</t>
  </si>
  <si>
    <t xml:space="preserve">AFFIDAMENTO SERVIZIO DI TRASPORTO CON CONDUCENTE PER PARTECIPANTI AI PROGETTI INTERNAZIONALI </t>
  </si>
  <si>
    <t>ZD03835BCF</t>
  </si>
  <si>
    <t>S.C. PIOTR JAROSZ WITOLD PELC</t>
  </si>
  <si>
    <t>Z393835C4A</t>
  </si>
  <si>
    <t>AFFIDAMENTO DELLA FORNITURA DI ATTREZZATURE INFORMATICHE PER ALLIEVI CORSO OP. INFORMATICO</t>
  </si>
  <si>
    <t>193-01</t>
  </si>
  <si>
    <t>ZB238388AB</t>
  </si>
  <si>
    <t>ZD038453DE</t>
  </si>
  <si>
    <t>P.A.CROCE BLU - ODV</t>
  </si>
  <si>
    <t>AFFIDAMENTO SERVIZIO DI ASSISTENZA SANITARIA PER EVENTO</t>
  </si>
  <si>
    <t>195-01</t>
  </si>
  <si>
    <t>AFFIDAMENTO DELLA FORNITURA DI NETWORKING HARDWARE PER IL CFP ZANARDELLI U.O. DI BRESCIA</t>
  </si>
  <si>
    <t>ZE9384A329</t>
  </si>
  <si>
    <t>ZC7384A7B9</t>
  </si>
  <si>
    <t>AFFIDAMENTO SERVIZIO DI FORMAZIONE PER VARIE U.O. A.F. 2022/2023</t>
  </si>
  <si>
    <t>BERAID NETWORK</t>
  </si>
  <si>
    <t>197-01</t>
  </si>
  <si>
    <t>25/10/20222</t>
  </si>
  <si>
    <t>AFFIDAMENTO DELLA FORNITURA DI SERVER E COMPONENTI ACCESSORI PER L'U.O. DI BRESCIA DEL CFP ZANARDELLI</t>
  </si>
  <si>
    <t>SYSTEM 6 SRL</t>
  </si>
  <si>
    <t>ZDB384E30A</t>
  </si>
  <si>
    <t>198-01</t>
  </si>
  <si>
    <t xml:space="preserve">AFFIDAMENTO SERVIZIO VERIFICA STRAORDINARIA SU IMPIANTO ELEVATORE U.O. BRESCIA </t>
  </si>
  <si>
    <t>Z4C384EE80</t>
  </si>
  <si>
    <t>AFFIDAMENTO DEL SERVIZIO DI FORMAZIONE SPECIALISTICA NEL SETTORE SICUREZZA E PRIMO SOCCORSO A.F. 2022/2023</t>
  </si>
  <si>
    <t>Z2D384F5D5</t>
  </si>
  <si>
    <t>200-01</t>
  </si>
  <si>
    <t>FANUC ITALIA SRL</t>
  </si>
  <si>
    <t>AFFIDAMENTO DELLA FORNITURA DI LICENZE ACADEMY PER SIMULATORE FANUC PER LABORATORI DIDATTICI DI CNC PER LE U.O. DEL CFP ZANARDELLI</t>
  </si>
  <si>
    <t>Z953850B00</t>
  </si>
  <si>
    <t>201-01</t>
  </si>
  <si>
    <t>Z24385857F</t>
  </si>
  <si>
    <t>AFFIDAMENTO DEI LAVORI DI MANUTENZIONE IDRAULICA CON ASSUNZIONE DEL RUOLO DI TERZO RESPONSABILE DAL 01/04/2022 AL 31/05/2022 PER GLI IMMOBILI DEL CFP ZANARDELLI DELLE U.O. DI RIVOLTELLA, VEROLANUOVA E VILLANUOVA SUL CLISI</t>
  </si>
  <si>
    <t>TRESOLDI PAOLO</t>
  </si>
  <si>
    <t>202-01</t>
  </si>
  <si>
    <t>EDITORIALE BRESCIANA SRL</t>
  </si>
  <si>
    <t>LUFTANSHA ITALIA S.P.A.</t>
  </si>
  <si>
    <t>AFFIDAMENTO FORNITURA TITOLI DI VIAGGIO AEREI PER PROGETTO JOBSHADOWER</t>
  </si>
  <si>
    <t>ZF138679FB</t>
  </si>
  <si>
    <t>SPAZI</t>
  </si>
  <si>
    <t>AFFIDAMENTO DEL SERVIZIO DI PROMOZIONE PERCORSI  FORMATIVI ANNO 22/23 SU MASS MEDIA LOCALI MESE DI NOVEMBRE 2022</t>
  </si>
  <si>
    <t>ZBD386837F</t>
  </si>
  <si>
    <t>Z08386D327</t>
  </si>
  <si>
    <t>AFFIDAMENTO SERVIZIO DI CAMPIONAMENTO LEGIONELLA e FORMAZIONE PER AZIENDE RICHIEDENTI AF 22/23</t>
  </si>
  <si>
    <t>206-01</t>
  </si>
  <si>
    <t>AFFIDAMENTO CAMPAGNA PROMOZIONALE DI ORIENTAMENTO CORSI DELLA FORMAZIONE PROFESSIONALE PRESSO MOCA E SU MASS MEDIA LOCALI A  FAVORE DI TUTTI GLI ENTI FORMATIVI BRESCIANI</t>
  </si>
  <si>
    <t>08/11/202</t>
  </si>
  <si>
    <t>Z6F387D262</t>
  </si>
  <si>
    <t>208-01</t>
  </si>
  <si>
    <t>AFFIDAMENTO FORNITURA TUTIOLI DI VIAGGIO AEREI</t>
  </si>
  <si>
    <t>FINNAIR ITALY</t>
  </si>
  <si>
    <t>ZA738838BD</t>
  </si>
  <si>
    <t>AFFIDAMENTO SERVIZIO VERIFICHE STRUTTURALI PER INTERVENTI DIMESSA IN SICUREZZA DEI LOCALI ANNESSI AL LABORATORIO ELETTRICO DELLA U.O. DI VILLANUOVA</t>
  </si>
  <si>
    <t>ZA338932A9</t>
  </si>
  <si>
    <t>211-01</t>
  </si>
  <si>
    <t xml:space="preserve">AFFIDAMENTO SERVIZIO TURISTICO DI VISITE GUIDATE DELLA CITTA' DI BRESCIA CON GUIDA MULTILINGUE PER PARTECIPANTI A PROGETTI INTERNAZIONAELI NELL'A.F. 2022-2023 </t>
  </si>
  <si>
    <t>ZD63895113</t>
  </si>
  <si>
    <t xml:space="preserve">AFFIDAMENTO FORMAZIONE SPECIALISTICA IN PERCORSI FORMATIVI AUTOFINANZIATI E NN A.F. 2022/2023 </t>
  </si>
  <si>
    <t>ZB3389526D</t>
  </si>
  <si>
    <t>14/11/202</t>
  </si>
  <si>
    <t xml:space="preserve">AFFIDAMENTO FORMAZIONE SPECIALISTICA IN PERCORSI FORMATIVI A.F. 2022/2023 </t>
  </si>
  <si>
    <t>PROJECT GROUP</t>
  </si>
  <si>
    <t>AFFIDAMENTO FORNITURA ARTICOLI DI ARREDAMENTO PER RESTILYNG U.O. DARFO E VEROLANUOVA E LABORATORIO STEM U.O. BRESCIA</t>
  </si>
  <si>
    <t>ZA238989A7</t>
  </si>
  <si>
    <t>L'ALBERO NEL TEMPO DI BONAVENTI GIACOMO E C. S.a.s.</t>
  </si>
  <si>
    <t>MAURIZIO NEDROTTI</t>
  </si>
  <si>
    <t>FACEBOOK META PLAFOND</t>
  </si>
  <si>
    <t>GF MONTIFORM di CARZERI DEDERICA</t>
  </si>
  <si>
    <t>AFFIDAMENTO CAMPAGNE PUBBLICITARIE SOCIAL MEDIA PROMOZIONE CORSI DI FORMAZIONE ON LINE</t>
  </si>
  <si>
    <t xml:space="preserve">AFFIDAMENTO TREINNALE FORNITURA SOFPTWARE GESTIONALE PER LABORATORI DIDATTICI DI ESTERICA E ACCONCIATURA </t>
  </si>
  <si>
    <t>INFO LAN SRL</t>
  </si>
  <si>
    <t>ZC438A23ED</t>
  </si>
  <si>
    <t>Quirumed S.L.U. </t>
  </si>
  <si>
    <t xml:space="preserve">AFFIDAMENTO DELLA FORNITURA DI ATTREZZATURA SPECIALISTICA PER REALIZZAZIONE DI LABORATORIO STEM PRESSO U.O. DI BRESCIA DEL CENTRO FORMATIVO PROVINCIALE "G. ZANARDELLI"- </t>
  </si>
  <si>
    <t xml:space="preserve">AFFIDAMENTO FORMAZIONE SPECIALISTICA IN PERCORSI FORMATIVI AUTOFINANZIATI E NON A.F. 2022/2023 </t>
  </si>
  <si>
    <t>SI.PRA SRL</t>
  </si>
  <si>
    <t>ZCF38AA755</t>
  </si>
  <si>
    <t>AFFIDAMENTO FORNITURA MATERIALE INFORMATICO</t>
  </si>
  <si>
    <t>SI.EL.CO. SRL</t>
  </si>
  <si>
    <t> Z6638BCBA5</t>
  </si>
  <si>
    <t>AFFIDAMENTO FORNITURA PIANTE AROMATICHE E VARIE PER ALLESTIMENTI ATTIVITà DI IMPRESA NON SIMULATA UO DI CLUISANE</t>
  </si>
  <si>
    <t>AFFIDAMENTO DIRETTO AI SENSI DELL' ART. 51 DEL D.L. 77/2021</t>
  </si>
  <si>
    <t>AZIENDA FLORICOLA LEONE DI RAGGI M.R.</t>
  </si>
  <si>
    <t>ZAD38BFD2D</t>
  </si>
  <si>
    <t>AFFDIAMENTO DEL SERVIZIO DICAMPAGNA PUBBLICITARIA E PROMOZIONE DEL CFP ZANARDELLI SU MASS MEDIA LOCALI NELL'AF 23/24</t>
  </si>
  <si>
    <t>AFFIDAMENTO DEL SERVIZIO DI APPLICAZIONE DI PELLICOLE VETROADESIVE PER PROGETTO DI RESTILYNG LABORATORIO STEM PRESSO U.O. DI BRESCIA</t>
  </si>
  <si>
    <t>PINZI LITOGRAFIA SRL</t>
  </si>
  <si>
    <t>ZC638C5937</t>
  </si>
  <si>
    <t>222-02</t>
  </si>
  <si>
    <t>Z6538C720E</t>
  </si>
  <si>
    <t>AFFIDAMENTO DEL SERVIZIO DI PRESTAZIONE PROFESSIONALE  PER ADEMPIMENTI TECNICI PRESSO TUTTE LE U.O. DEL CFP ZANARDELLI</t>
  </si>
  <si>
    <t>GEOMETRA FRANCO ESPOSITO</t>
  </si>
  <si>
    <t>223-01</t>
  </si>
  <si>
    <t>Z9F38CC266</t>
  </si>
  <si>
    <t>SHR ITALIA SRL UNIPERSONALE</t>
  </si>
  <si>
    <t>ZD538CC33A</t>
  </si>
  <si>
    <t>224-01</t>
  </si>
  <si>
    <t>AFFIDAMENTO SERVIZIO DI FORMAZIONE PER PERSONALE DEL C.F.P. G. ZANARDELLI</t>
  </si>
  <si>
    <t>ISTITUTO POLIGRAFICO E ZECCA DELLO STATO</t>
  </si>
  <si>
    <t>ZC738D2180</t>
  </si>
  <si>
    <t>35-04</t>
  </si>
  <si>
    <t>36-04</t>
  </si>
  <si>
    <t>37-04</t>
  </si>
  <si>
    <t>ZA538D32CF</t>
  </si>
  <si>
    <t>WI LEGAL - STUDIO SPOLVERATO</t>
  </si>
  <si>
    <t>Z9938E26A7</t>
  </si>
  <si>
    <t xml:space="preserve">AFFIDAMENTO DELLA FORNITURA DI CORPI ILLUMINANTI PER IL RESTYLING DI LABORATORI PRESSO LA U.O. DI BRESCIA </t>
  </si>
  <si>
    <t>SONEPAR ITALIA SPA</t>
  </si>
  <si>
    <t>AFFIDAMENTO SERVIZIO PUBBLICAZIONE ESITO APPALTO SERVIZIO PULIZIA IMMOBILE CFP ZANARDELLI</t>
  </si>
  <si>
    <t>AFFIDAMENTO DEL SERVIZIO DI FORMAZIONE SPECIALISTICA SETTORE ANTINCENDIO</t>
  </si>
  <si>
    <t>ZFA38E9423</t>
  </si>
  <si>
    <t xml:space="preserve">229-01 </t>
  </si>
  <si>
    <t>BESTWESTERN HOTEL</t>
  </si>
  <si>
    <t>AFFIDAMENTO INCARICO FIDUCIARIO PER ASSISTENZA LEGALE IN GIUDIZIO</t>
  </si>
  <si>
    <t>AFFIDAMENTO DEL SERVIZIO DI FORMAZIONE SPECIALISTICA SU PROGETTO PF2900_PR1199_AV319_2 FINANZIATO DA FOR.TE</t>
  </si>
  <si>
    <t>TEAM SYSTEM</t>
  </si>
  <si>
    <t> Z4838F489C</t>
  </si>
  <si>
    <t>Z9138F6421</t>
  </si>
  <si>
    <t xml:space="preserve">AFFIDAMENTO DELLA FORNITURA DI ARREDI E COMPLEMENTI DI ARREDO PER IL RSETYLING DI LABORATORI E LOCALI PRESSO VARIE U.O. DEL CENTRO FORMATIVO PROVINCIALE "G.ZANARDELLI" </t>
  </si>
  <si>
    <t>SAN GIORGIO COSTRUZIONI SRL</t>
  </si>
  <si>
    <t>AFFIDAMENTO DEI LAVORI DI MANUTENZIONE EDILE DEGLI IMMOBILI DI TUTTE LE SEDI DEL CFP ZANARDELLI_SETTEMBRE 2022-GENNAIO 2023</t>
  </si>
  <si>
    <t>AFFIDAMENTO DEL SERVIZIO DI NOLEGGIO OPERATIVO DI MACCHINA D'UFFICIO MULTIFUNZIONE KYOCERA TASKALFA 4052ci PER LA SEDE LEGALE DEL CENTRO FORMATIVO PROVINCIALE G. ZANARDELLI DAL 01/11/2022 AL 31/12/2023</t>
  </si>
  <si>
    <t>SANTINI E BONO di Lupi Davide &amp; Collio Vittorio Snc</t>
  </si>
  <si>
    <t>Z073909714</t>
  </si>
  <si>
    <t>AFFIDAMENTO FORNITURA ATTREZZATURA PER LABORATORIO</t>
  </si>
  <si>
    <t>Z07390ADA1</t>
  </si>
  <si>
    <t>AFFIDAMENTO DEI LAVORI DI MANUTENZIONE STRAORDINARIA DELLE AREE VERDI DELLE UNITÀ ORGANIZZATIVE DI BRESCIA E CHIARI DEL CENTRO FORMATIVO PROVINCIALE “GIUSEPPE ZANARDELLI”</t>
  </si>
  <si>
    <t>AGRI.GARDEN SERVICE DI SCALVINI PIETRO</t>
  </si>
  <si>
    <t>PROCEDURA SINTEL ID 159886514</t>
  </si>
  <si>
    <t>ZEA3909779</t>
  </si>
  <si>
    <t>Z5B390E2AA</t>
  </si>
  <si>
    <t>AFFIDAMENTO DEL SERVIZIO DI NOLEGGIO MINIAUTOBUS CON CONDUCENTE PER USCITA DIDATTICA ALLIEVI DELLA U.O. DI BRESCIA DEL CFP ZANARDELLI</t>
  </si>
  <si>
    <t>DADO SHOP S.R.L. UNIPERSONALE</t>
  </si>
  <si>
    <t>Z2D38F6B7E</t>
  </si>
  <si>
    <t>237-01</t>
  </si>
  <si>
    <t>Z7B3912FEC</t>
  </si>
  <si>
    <t>BANCA POPOLARE DI SONDRIO</t>
  </si>
  <si>
    <t>IKEA SPA</t>
  </si>
  <si>
    <t> Z8B391C071</t>
  </si>
  <si>
    <t>AFFIDAMENTO FORNITURA TITOLI DI VIAGGIO PER PROGETTI INTERNAZIONALI</t>
  </si>
  <si>
    <t>AFFIDAMENTO FORNITURA PASTI PER PARTECIPANTI CORSO KNX  A.F. 2022/2023</t>
  </si>
  <si>
    <t>ZD3391C138</t>
  </si>
  <si>
    <t>ZCA391EDDB</t>
  </si>
  <si>
    <t>AFFIDAMENTO SERVIZIO DI FORMAZIONE SPECIALISTICA IN CORSI AUTOFINANZIATI O SU COMMESSA AF 22/23</t>
  </si>
  <si>
    <t>246-01</t>
  </si>
  <si>
    <t>248-01</t>
  </si>
  <si>
    <t>AFFIDAMENTO DELLA FORNITURA DI ATTREZZATURE INFORMATICHE HARDWARE PER AULE E LABORATORI DI TUTTE LE UNITA’ ORGANIZZATIVE DEL CENTRO FORMATIVO PROVINCIALE "G. ZANARDELLI"</t>
  </si>
  <si>
    <t>AFFIDAMENTO FORNITURA PASTI PER UNA DELEGAZIONE DI DOCENTI DEL PROGETTO ERASMUS KA1  A.F. 2022/2023</t>
  </si>
  <si>
    <t>Z79393527C</t>
  </si>
  <si>
    <t>243-01</t>
  </si>
  <si>
    <t>Z4D393AB9D</t>
  </si>
  <si>
    <t>AFFIDAMENTO DEL SERVIZIO DI PRESTAZIONE PROFESSIONALE PER INDAGINI FONOMETRICHE PRESSO LE VARIE U.O. DEL CFP ZANARDELLI</t>
  </si>
  <si>
    <t>244-01</t>
  </si>
  <si>
    <t>245-01</t>
  </si>
  <si>
    <t>STUDIO PANNI VIVENZI</t>
  </si>
  <si>
    <t>ELLEPI SERVICE</t>
  </si>
  <si>
    <t>AFFIDAMENTO DEL SERVIZIO DI SUPPORTO GESTIONALE IN AMBITO FISCALE E CONTABILE PER L'ANNO 2023</t>
  </si>
  <si>
    <t>AFFIDAMENTO DEL SERVIZIO DI ELABORAZIONI PREVIDENZIALI PER IL CFP "GIUSEPPE ZANARDELLI" ANNI 2023-2024</t>
  </si>
  <si>
    <t>ACUSTICA BRESCIA – STUDIO DI INGEGNERIA BRANDINI</t>
  </si>
  <si>
    <t>Z59393C75C</t>
  </si>
  <si>
    <t> Z0D393C872</t>
  </si>
  <si>
    <t>AFFIDAMENTO DELLE FORNITURA DI DEFIBRILLATORE SEMIAUTOMATICO PER UNITA' ORGANIZZATIVA DI DARFO BOARIO TERME</t>
  </si>
  <si>
    <t>IREDEEM SPA</t>
  </si>
  <si>
    <t>Z3339463CC</t>
  </si>
  <si>
    <t>247-01</t>
  </si>
  <si>
    <t>Z67394D9BE</t>
  </si>
  <si>
    <t>AFFIDAMENTO DEL SERVIZIO DI REALUIZZAZIONE PRDOTTI LIEVITTI PER PROGETTO SLURP - INTEGRAZIONE</t>
  </si>
  <si>
    <t>AFFIDAMENTO DEL SERVIZIO DI NOLEGGIO APPARECCHIATURE D'UFFICIO PER L'UNITA' ORGANIZZATIVA DI PONTE DI LEGNO</t>
  </si>
  <si>
    <t>KYOCERA Document Solutions Italia S.p.A.</t>
  </si>
  <si>
    <t xml:space="preserve"> Z22394F82B</t>
  </si>
  <si>
    <t>AFFIDAMENTO DELLA FORNITURA DI TOOLS E PICCOLA ATTREZZATURA PER RINNOVO LABORATORIO DIDATTICO DI PASTICCERIA UO DI PONTE DI LEGNO</t>
  </si>
  <si>
    <t>Z543953A97</t>
  </si>
  <si>
    <t>STUDIO LEGALE SPOLVERATO</t>
  </si>
  <si>
    <t>AFFIDAMENTO SERVIZIO DI ASSISTENZA E SUPPORTO IN AMBITO GIUSLAVORISTICO, PRIVACY E 231 ANNO 2023</t>
  </si>
  <si>
    <t>14-02</t>
  </si>
  <si>
    <t>Z103717746</t>
  </si>
  <si>
    <t>AFFIDAMENTO DEL SERVIZIO DI NOLEGGIO DI CARRELLO ELEVATORE SEMOVENTE DEL CENTRO FORMATIVO "G. ZANARDELLI" UO DI BRESCIA</t>
  </si>
  <si>
    <t>CAVALCA SERVICE</t>
  </si>
  <si>
    <t>15-02</t>
  </si>
  <si>
    <t>Z89372F103</t>
  </si>
  <si>
    <t>AFFIDAMENTO DELLA FORNITURA DI CARTA IN RISME DEL CENTRO FORMATIVO "G. ZANARDELLI" TUTTE LE SEDI</t>
  </si>
  <si>
    <t>VALSECCHI CANCELLERIA SRL</t>
  </si>
  <si>
    <t>16-02</t>
  </si>
  <si>
    <t>Z49373876C</t>
  </si>
  <si>
    <t>AFFIDAMENTO DEL SERVIZIO DI FACCHINAGGIO PER MOVIMENTAZIONE MACCHINARI, SPOSTAMENTO MOBILIO, TRASFERIMENTO ALLA ZONA DEGLI SMALTIMENTI, DEL CENTRO FORMATIVO "G. ZANARDELLI" UO DI BRESCIA</t>
  </si>
  <si>
    <t>INTEGRA COOPERATIVA SOCIALE ONLUS</t>
  </si>
  <si>
    <t>17-02</t>
  </si>
  <si>
    <t>Z33378CF71</t>
  </si>
  <si>
    <t>AFFIDAMENTO DEL SERVIZIO DI AUSILIARIATO PRESSO LA RECEPTION DELLA UO DI BRESCIA PER IL PERIODO 29/08/2022 - 30/09/2022</t>
  </si>
  <si>
    <t>PUNTOSERVICE SOCIETA' COOPERATIVA</t>
  </si>
  <si>
    <t>18-02</t>
  </si>
  <si>
    <t>Z0937DF4A8</t>
  </si>
  <si>
    <t>AFFIDAMENTO DEL SERVIZIO DI AUSILIARIATO ED ATTIVITA' CONNESSE DEL C.F.P. ZANARDELLI U.O. DI BRESCIA PER IL PERIODO 03/10/2022 - 21/12/2022</t>
  </si>
  <si>
    <t>19-02</t>
  </si>
  <si>
    <t>ZAF3817E40</t>
  </si>
  <si>
    <t>AFFIDAMENTO DELLA FORNITURA DI MATERIALE DIDATTICO DI CONSUMO A SERVIZIO DEI CORSI DI ESTETICA DIURNI E SERALI E PER LA GESTIONE DI EVENTI INTERNI ED ESTERNI DA PROGRAMMARE FINO AL 30/06/2022</t>
  </si>
  <si>
    <t>BODY LINE</t>
  </si>
  <si>
    <t>20-02</t>
  </si>
  <si>
    <t>Z1E3822707</t>
  </si>
  <si>
    <t>AFFIDAMENTO DEL SERVIZIO DI NOLEGGIO CARRELLO ELEVATORE SEMOVENTE PER LO SVOLGIMENTO DI CORSI DEL CFP ZANARDELLI UO DI BRESCIA, CHIARI E RIVOLTELLA</t>
  </si>
  <si>
    <t>CAVALCA SRL</t>
  </si>
  <si>
    <t>21-02</t>
  </si>
  <si>
    <t>Z4F382EA9A</t>
  </si>
  <si>
    <t>AFFIDAMENTO DELLA FORNITURA DI MATERIALE DIDATTICO DI CONSUMO A SERVIZIO DEI LABORATORI DI ACCONCIATURA PER EVENTO ROBOTO E SCIENZA DEL 22/10/2022</t>
  </si>
  <si>
    <t>C.V.F. 2 SRL</t>
  </si>
  <si>
    <t>22-02</t>
  </si>
  <si>
    <t>ZBF383177F</t>
  </si>
  <si>
    <t>AFFIDAMENTO DEL SERVIZIO DI SPURGO POZZETTI ACQUE REFLUE ED ACQUE BIANCHE, VIDEO ISPEZIONI ED EVENTUALE STASAMENTO DELLE TUBAZIONI, SMALTIMENTO DEL MATERIALE DI RISULTA DALLO SPURGO, DEL CENTRO FORMATIVO "G. ZANARDELLI" UO DI BRESCIA E CHIARI</t>
  </si>
  <si>
    <t>BORGO SPURGHI SRL</t>
  </si>
  <si>
    <t>23-02</t>
  </si>
  <si>
    <t>ZC63847573</t>
  </si>
  <si>
    <t>AFFIDAMENTO DELLA FORNITURA DI MATERIALE DIDATTICO DI CONSUMO A SERVIZIO DEI CORSI DIURNI DI MECCANICA QUALE FABBISOGNO ANNO FORMATIVO 2022-2023 DEL C.F.P. ZANARDELLI U.O. DI BRESCIA</t>
  </si>
  <si>
    <t>OLIVINI GIUSEPPE SPA</t>
  </si>
  <si>
    <t>24-02</t>
  </si>
  <si>
    <t> ZC0387862B</t>
  </si>
  <si>
    <t>AFFIDAMENTO FORNITURA BIGLIETTI PER INIZIATIVA DIDATTICA PER ALLIEVI U.O. BRESCIA</t>
  </si>
  <si>
    <t>FONDAZIONE FRANCESCO SOLDANO</t>
  </si>
  <si>
    <t>25-02</t>
  </si>
  <si>
    <t>ZEB388F997</t>
  </si>
  <si>
    <t>AFFIDAMENTO DEL SERVIZIO DI SMALTIMENTO DEI RIFIUTI DEL C.F.P. ZANARDELLI UO DI BRESCIA</t>
  </si>
  <si>
    <t>CERRO TORRE SOC. COOP. SOCIALE ONLUS</t>
  </si>
  <si>
    <t>26-02</t>
  </si>
  <si>
    <t>Z063893C4F</t>
  </si>
  <si>
    <t>AFFIDAMENTO DELLA FORNITURA DI MATERIALE DIDATTICO DI CONSUMO A SERVIZIO DEI CORSI DI MODELLISTICA SARTORIALE DEL CFP ZANARDELLI UO DI BRESCIA</t>
  </si>
  <si>
    <t>LE FORBICI D'ORO</t>
  </si>
  <si>
    <t>27-02</t>
  </si>
  <si>
    <t>ZEC389484C</t>
  </si>
  <si>
    <t>AFFIDAMENTO DELLA FORNITURA DI TESSUTO A SERVIZIO DEI CORSI DI MODELLISTICA SARTORIALE DEL CFP ZANARDELLI UO DI BRESCIA</t>
  </si>
  <si>
    <t>GALELLI TESSUTI</t>
  </si>
  <si>
    <t>28-02</t>
  </si>
  <si>
    <t>Z153897E1F</t>
  </si>
  <si>
    <t>AFFIDAMENTO DELLA FORNITURA DI SEDIE PER LABORATORI DI INFORMATICA E SEDIE PER UFFICIO DEL CFP ZANARDELLI UO DI BRESCIA E UO DI RIVOLTELLA</t>
  </si>
  <si>
    <t>GIEMME SRL UNIPERSONALE</t>
  </si>
  <si>
    <t>29-02</t>
  </si>
  <si>
    <t>ZED3899ED9</t>
  </si>
  <si>
    <t>AFFIDAMENTO DELLA FORNITURA DI APPARECCHIATURE ELETTROMEDICALI A SERVIZIO DELL'UTILIZZO DEL DEFIBRILLATORE DEL CFP ZANARDELLI U.O. DI BRESCIA</t>
  </si>
  <si>
    <t>SIDEM SPA</t>
  </si>
  <si>
    <t>30-02</t>
  </si>
  <si>
    <t>Z5C38B5250</t>
  </si>
  <si>
    <t>AFFIDAMENTO DELLA FORNITURA DI MACCHINE DA CUCIRE PER LO SVOLGIMENTO DEI CORSI DI MODELLISTICA SARTORIALE DEL CFP ZANARDELLI U.O. DI BRESCIA</t>
  </si>
  <si>
    <t>LUIGI FERRI</t>
  </si>
  <si>
    <t>22/11/2022</t>
  </si>
  <si>
    <t>31-02</t>
  </si>
  <si>
    <t>Z1638B59EB</t>
  </si>
  <si>
    <t>AFFIDAMENTO DEL SERVIZIO DI AUSILIARIATO ED ATTIVITA' CONNESSE DEL C.F.P. ZANARDELLI U.O. DI BRESCIA PER IL PERIODO 22/12/2022 - 30/06/2023</t>
  </si>
  <si>
    <t>32-02</t>
  </si>
  <si>
    <t>Z5438D0477</t>
  </si>
  <si>
    <t>AFFIDAMENTO DELLA FORNITURA DI ATTREZZI E MATERIALE A SERVIZIO DEL LOCALE ATTIVITA' LUDICO MOTORIE ESPRESSIVE DEL CFP ZANARDELLI UO DI BRESCIA</t>
  </si>
  <si>
    <t>DECATHLON</t>
  </si>
  <si>
    <t>25-04</t>
  </si>
  <si>
    <t>Z3B37AEBE0</t>
  </si>
  <si>
    <t>AFFIDAMENTO SERVIZIO CONSEGNA PASTI PLURIPORZIONE MENSA DISABILI A.F. 2022/2023</t>
  </si>
  <si>
    <t>CLARSERVICE SRL</t>
  </si>
  <si>
    <t>26-04</t>
  </si>
  <si>
    <t>ZB337B6E44</t>
  </si>
  <si>
    <t>AFFIDAMENTO DEL SERVIZIO DI MANUTENZIONE STRAORDINARIA DI INFISSI ED ARREDI DI TUTTE LE UO DEL CFP NELLE MORE DELL'ESPLETAMENTO DELLA NUOVA PROCEDURA DI AFFIDAMENTO DEL SERVIZIO</t>
  </si>
  <si>
    <t>FRATELLI SAVOLDI SNC</t>
  </si>
  <si>
    <t>27-04</t>
  </si>
  <si>
    <t>ZD737CBE77</t>
  </si>
  <si>
    <t>AFFIDAMENTO DEL SERVIZIO DI FORNITURA DI UN PULLMAN CON CONDUCENTE PER TRAGITTO CHIARI - PONTE DI LEGNO (A/R) DEL 29/09/2022</t>
  </si>
  <si>
    <t>AUTONOLEGGIO DI MALZANI MAURIZIO</t>
  </si>
  <si>
    <t>28-04</t>
  </si>
  <si>
    <t>Z2D3800ED5</t>
  </si>
  <si>
    <t>AFFIDAMENTO FORNITURA MATERIALE DIDATTICO DI CONSUMO PER IL LABORATORIO SARTORIA A.F.2022/2023</t>
  </si>
  <si>
    <t>PINOTTI SAS</t>
  </si>
  <si>
    <t>Z123824135</t>
  </si>
  <si>
    <t xml:space="preserve">AFFIDAMENTO PER LA FORNITURA DI UN PULLMAN CON CONDUCENTE </t>
  </si>
  <si>
    <t>AUTOSERVIZI FRATELLI MANENTI</t>
  </si>
  <si>
    <t xml:space="preserve">ZA13844929 </t>
  </si>
  <si>
    <t>ACQUISTO BIGLIETTI MOSTRA-PERCORSO "DIALOGO NEL BUIO"</t>
  </si>
  <si>
    <t>FONDAZIONE ISTITUTO DEI CIECHI DI MILANO</t>
  </si>
  <si>
    <t>21/12/2022</t>
  </si>
  <si>
    <t>31-04</t>
  </si>
  <si>
    <t>ZB0384AC4F</t>
  </si>
  <si>
    <t>14/11/2022</t>
  </si>
  <si>
    <t>32-04</t>
  </si>
  <si>
    <t>Z7938682D1</t>
  </si>
  <si>
    <t>SEBINO TOURS SRL</t>
  </si>
  <si>
    <t>33-04</t>
  </si>
  <si>
    <t>Z783897291</t>
  </si>
  <si>
    <t>SERVIZIO DI SORVEGLIANZA SANITARIA CON AMBULANZA</t>
  </si>
  <si>
    <t>CROCE BIANCA SEZ. CHIARI</t>
  </si>
  <si>
    <t>ZCB38996AA</t>
  </si>
  <si>
    <t>MATERIALE DIDATTICO DI CONSUMO PER LABORATORIO MACCHINE UTENSILI</t>
  </si>
  <si>
    <t>BETTINELLI ACCIAI</t>
  </si>
  <si>
    <t>Z7B3899B93</t>
  </si>
  <si>
    <t>MATERIALE DIDATTICO DI CONSUMO PER LABORATORIO ESPRESSIVO</t>
  </si>
  <si>
    <t>ZB0389D500</t>
  </si>
  <si>
    <t>MATERIALE DIDATTICO DI CONSUMO PER LABORATORIO INFORMATICA</t>
  </si>
  <si>
    <t>TOGETHER TEAM SRL</t>
  </si>
  <si>
    <t xml:space="preserve">Z26389DCE8 </t>
  </si>
  <si>
    <t>MATERIALE DIDATTICO DI CONSUMO PER LABORATORIO CARTOTECNICA</t>
  </si>
  <si>
    <t>PASINI SAS</t>
  </si>
  <si>
    <t>38-04</t>
  </si>
  <si>
    <t>ZA138B94F4</t>
  </si>
  <si>
    <t>39-04</t>
  </si>
  <si>
    <t>Z4E38CC223</t>
  </si>
  <si>
    <t>MATERIALE DIDATTICO DI CONSUMO PER LABORATORIO PPAD LAVORAZIONE LEGNO</t>
  </si>
  <si>
    <t>POLONINI COMPENSATI E LEGNAMI SAS</t>
  </si>
  <si>
    <t>40-04</t>
  </si>
  <si>
    <t>Z9C38CC67E</t>
  </si>
  <si>
    <t>MATERIALE DIDATTICO DI CONSUMO PER LABORATORIO MECCANICO-ELETTRICO-TERMOIDRAULICA</t>
  </si>
  <si>
    <t>Q8OILS</t>
  </si>
  <si>
    <t>41-04</t>
  </si>
  <si>
    <t>Fondo Economato</t>
  </si>
  <si>
    <t>MATERIALE DIDATTICO DI CONSUMO PER LABORATORIO SARTORIA</t>
  </si>
  <si>
    <t>GALLI ALESSANDRO TESSUTI E SCAMPOLI</t>
  </si>
  <si>
    <t>ZAB38F0D03</t>
  </si>
  <si>
    <t>ACQUISTO BIGLIETTI MUSEO ARCHEOLOGICO MILANO</t>
  </si>
  <si>
    <t>ASTER SRL</t>
  </si>
  <si>
    <t>43-04</t>
  </si>
  <si>
    <t>ACQUISTO PRODOTTI PER TOMBOLA PPAD</t>
  </si>
  <si>
    <t>DECATHLON ITALIA SRL</t>
  </si>
  <si>
    <t>44-04</t>
  </si>
  <si>
    <t>ZEC3926BB2</t>
  </si>
  <si>
    <t>ACQUA &amp; SAPONE SRL</t>
  </si>
  <si>
    <t>45-04</t>
  </si>
  <si>
    <t>Z1A39278B5</t>
  </si>
  <si>
    <t>FINLIBRI SRL</t>
  </si>
  <si>
    <t>46-04</t>
  </si>
  <si>
    <t>Z0B39301DA</t>
  </si>
  <si>
    <t>ACQUISTO MATERIALE DIDATTICO DI CONSUMO PER LABORATORI MECCANICI ELETTRICI E TERMOIDRAULICI</t>
  </si>
  <si>
    <t>NUOVA AFFILET</t>
  </si>
  <si>
    <t>47-04</t>
  </si>
  <si>
    <t>Z5C3939725</t>
  </si>
  <si>
    <t>ACQUISTO MATERIALE DIDATTICO DI CONSUMO PER LABORATORI MECCANICI</t>
  </si>
  <si>
    <t>ACQUATICA SPA</t>
  </si>
  <si>
    <t>Sebino Tours</t>
  </si>
  <si>
    <t xml:space="preserve">Z5537EB9A0 </t>
  </si>
  <si>
    <t>Materiale di consumo per catering</t>
  </si>
  <si>
    <t>MAGAZZINI ROSSI HD</t>
  </si>
  <si>
    <t>Z9F37FCC7E</t>
  </si>
  <si>
    <t>Sale per addolcitore caldaia</t>
  </si>
  <si>
    <t xml:space="preserve">A&amp;B DI BELLIN IVA &amp; C. SAS </t>
  </si>
  <si>
    <t>ZAF37FCCE2</t>
  </si>
  <si>
    <t>Materiale di consumo per catering bio</t>
  </si>
  <si>
    <t>EKOE SOCIETÀ BENEFIT COOPERATIVA</t>
  </si>
  <si>
    <t>Z113839238</t>
  </si>
  <si>
    <t>Biglietti treno per scambio culturale a Lione</t>
  </si>
  <si>
    <t>TRENITALIA SPA</t>
  </si>
  <si>
    <t>non necessario</t>
  </si>
  <si>
    <t>Hotel per docenti scambio culturale Lione</t>
  </si>
  <si>
    <t>BOOKING</t>
  </si>
  <si>
    <t>Z513853285</t>
  </si>
  <si>
    <t>Materiale confezionamento panettoni e cancelleria</t>
  </si>
  <si>
    <t>INGROS CARTA GIUSTACCHINI</t>
  </si>
  <si>
    <t>Z8538B16C5</t>
  </si>
  <si>
    <t>Materiale didattico di consumo - ortofrutta</t>
  </si>
  <si>
    <t>BRESCIANI MASSIMILIANO - MELA &amp; CO.</t>
  </si>
  <si>
    <t>Z1338EF0CA</t>
  </si>
  <si>
    <t>Affidamento fornitura generi di consumo ed alimentari generici</t>
  </si>
  <si>
    <t>RZ SERVICE SRL</t>
  </si>
  <si>
    <t>Z093911037</t>
  </si>
  <si>
    <t xml:space="preserve">Noleggio pullman con conducente per evento </t>
  </si>
  <si>
    <t>8_07</t>
  </si>
  <si>
    <t>ZA037E7E6C</t>
  </si>
  <si>
    <t>AFFIDAMENTO SERVIZIO NOLEGGIO PULLMAN</t>
  </si>
  <si>
    <t>MABB</t>
  </si>
  <si>
    <t>9_07</t>
  </si>
  <si>
    <t>ZC5380D4AD</t>
  </si>
  <si>
    <t>AFFIDAMENTO DEL SERVIZIO DI FORMAZIONE SPECIALISTICA PERCORSI METALLI AF22/23</t>
  </si>
  <si>
    <t>ASF SCUOLA IN FUCINA</t>
  </si>
  <si>
    <t>10_07</t>
  </si>
  <si>
    <t>ZB138213D2</t>
  </si>
  <si>
    <t>AFFIDAMENTO FORNITURA ARREDO SCOLASTICO</t>
  </si>
  <si>
    <t>11_07</t>
  </si>
  <si>
    <t>Z993846A4D</t>
  </si>
  <si>
    <t>AFFIDAMENTO FORNITURA BANCALE RISME DI CARTA A 4 PER LE SEDI DI DARFO, EDOLO, PONTE DI LEGNO</t>
  </si>
  <si>
    <t>INGROS CARTA GIUSTACCHINI S.P.A.</t>
  </si>
  <si>
    <t>12_07</t>
  </si>
  <si>
    <t>Z1B385D27D</t>
  </si>
  <si>
    <t>AFFIDAMENTO FORNITURA MATERIALE DIDATTICO SETTORE ACCONCIATURA</t>
  </si>
  <si>
    <t>CALENDA S.P.A.</t>
  </si>
  <si>
    <t>13_07</t>
  </si>
  <si>
    <t>Z793885680</t>
  </si>
  <si>
    <t>AFFIDAMENTO FORNITURA MATERIALE IGIENICO SANITARIO SEDI DARFO ED EDOLO</t>
  </si>
  <si>
    <t>BOCCHIO SRL</t>
  </si>
  <si>
    <t>14_07</t>
  </si>
  <si>
    <t>Z8238AA72B</t>
  </si>
  <si>
    <t>AFFIDAMENTO SERVIZIO DI EROGAZIONE DI ATTIVITA' FORMATIVA SPECIALISTICA</t>
  </si>
  <si>
    <t>STUDIO ASSOCIATO MERCHIANTI SBARDELLATI</t>
  </si>
  <si>
    <t>19-09</t>
  </si>
  <si>
    <t>Z173812929</t>
  </si>
  <si>
    <t>AFFIDAMENTO FORNITURA MATERIALE DI CONSUMO IGIENICO SANITARIO A F 2022/2023</t>
  </si>
  <si>
    <t>CHIMICAL SAS</t>
  </si>
  <si>
    <t>20-09</t>
  </si>
  <si>
    <t>Z4E3812947</t>
  </si>
  <si>
    <t>AFFIDAMENTO DEL SERVIZIO DI NOLEGGIO MATERIALE ANTINCENDIO PER CORSI AUTOF.VARIE U.O.</t>
  </si>
  <si>
    <t>FARCO SRL</t>
  </si>
  <si>
    <t>21-09</t>
  </si>
  <si>
    <t>FDO ECONOMALE</t>
  </si>
  <si>
    <t>AFFIDAMENTO FORNITURA MATERIALE DIDATTICO PER LABORATORIO TRUCCO</t>
  </si>
  <si>
    <t>BANDERA GIULIO</t>
  </si>
  <si>
    <t>22-09</t>
  </si>
  <si>
    <t>Z453867CA5</t>
  </si>
  <si>
    <t>AFFIDAMENTO FORNITURA DI MATERIALE SANITARIO DI CONSUMO PER DEBIFRILLATORE</t>
  </si>
  <si>
    <t>23-09</t>
  </si>
  <si>
    <t>Z76389D609</t>
  </si>
  <si>
    <t>AFFIDAMENTO FORNITURA DI MATERIALE DIDATTICO PER ATTIVITA' DI EDUCAZIONE MOTORIA</t>
  </si>
  <si>
    <t>24-09</t>
  </si>
  <si>
    <t>Z55391AC01</t>
  </si>
  <si>
    <t>AFFIDAMENTO SERVIZIO DI ABBONAMENTO RIVISTA PER ATTIVITA' DIDATTICA LAB. ESTETICA 4° ANNO</t>
  </si>
  <si>
    <t>ESTHETIMEDIA SRLS</t>
  </si>
  <si>
    <t>07-05</t>
  </si>
  <si>
    <t>ZD3376F3E6</t>
  </si>
  <si>
    <t>Affidamento della fornitura per minuterie e piccoli attrezzi di ferramenta per sistemazione dell'immobile della U.O. di Edolo</t>
  </si>
  <si>
    <t>F.LLI PARTESANA</t>
  </si>
  <si>
    <t>DA FARE</t>
  </si>
  <si>
    <t>08-05</t>
  </si>
  <si>
    <t>ZD537BD1A2</t>
  </si>
  <si>
    <t xml:space="preserve">Affidamento della fornitura di complementi di arredo per laboratorio di autronica della u.o. di Edolo </t>
  </si>
  <si>
    <t>INGROS'S FORNITURE S.R.L.</t>
  </si>
  <si>
    <t>Z0E3820452</t>
  </si>
  <si>
    <t>NEW FREE PHOTO</t>
  </si>
  <si>
    <t>10-05</t>
  </si>
  <si>
    <t>Z173866F44</t>
  </si>
  <si>
    <t>Affidamento Fornitura biennale materiale per laboratorio didattico sett. meccanico</t>
  </si>
  <si>
    <t>Gelmi &amp; Romelli Autotrasporti di Taddei Marco &amp;C. snc</t>
  </si>
  <si>
    <t>11-05</t>
  </si>
  <si>
    <t>Z1538961B0</t>
  </si>
  <si>
    <t>Affidamento fornitura materiale didattico e attrezzature Laboratorio meccanico</t>
  </si>
  <si>
    <t>CANTI GIOVANNI</t>
  </si>
  <si>
    <t>Z2739159FE</t>
  </si>
  <si>
    <t>Rinnovo abbonamento ESA 2023</t>
  </si>
  <si>
    <t>SEMANTICA S.R.L.</t>
  </si>
  <si>
    <t>ZAC3705DC4</t>
  </si>
  <si>
    <t>Affidamento di mountain bike a noleggio per Summer Camp Basket 2022</t>
  </si>
  <si>
    <t>Scuola Sci Ponte di Legno-Tonale Atp</t>
  </si>
  <si>
    <t>Z5C3705DC6</t>
  </si>
  <si>
    <t>Ponte di Legno Ski School</t>
  </si>
  <si>
    <t>Z0C3705DC8</t>
  </si>
  <si>
    <t>Affidamento di ingressi Parco Avventura per Summer Camp Basket 2022</t>
  </si>
  <si>
    <t>Agriavventura s.r.l.</t>
  </si>
  <si>
    <t>Z4A37126D2</t>
  </si>
  <si>
    <t xml:space="preserve">Affidamento del servizio ristorativo per la U.O. di Ponte di Legno </t>
  </si>
  <si>
    <t>La Pergola s.n.c.</t>
  </si>
  <si>
    <t>Z7937322A0</t>
  </si>
  <si>
    <t xml:space="preserve">Affidamento del servizio di docenza specialistica per la U.O. di Ponte di Legno </t>
  </si>
  <si>
    <t>ALPsolut s.r.l.</t>
  </si>
  <si>
    <t>Z1037322C2</t>
  </si>
  <si>
    <t>Scuola italiana Sci Colere Polzone</t>
  </si>
  <si>
    <t>Z9037322F1</t>
  </si>
  <si>
    <t>Scuola Sci e Snowboard di Chiesa in Valmalenco</t>
  </si>
  <si>
    <t>Z7E37322FE</t>
  </si>
  <si>
    <t xml:space="preserve">Affidamento del servizio di docenza specialistica di affiancamento per la U.O. di Ponte di Legno </t>
  </si>
  <si>
    <t>Z44373230C</t>
  </si>
  <si>
    <t xml:space="preserve">Affidamento del servizio di docenza teorica specialistica per la U.O. di Ponte di Legno </t>
  </si>
  <si>
    <t>Associazione Snow Addiction</t>
  </si>
  <si>
    <t>ZFA3732314</t>
  </si>
  <si>
    <t>Scuola Sci 90</t>
  </si>
  <si>
    <t>ZF33732327</t>
  </si>
  <si>
    <t xml:space="preserve">Affidamento del servizio di docenza tecnica specialistica per la U.O. di Ponte di Legno </t>
  </si>
  <si>
    <t>Z1D376DB5B</t>
  </si>
  <si>
    <t xml:space="preserve">Affidamento fornitura di materiale per manutenzione immobile per la U.O. di Ponte di Legno </t>
  </si>
  <si>
    <t>CLB Avvolgibili</t>
  </si>
  <si>
    <t>ZA93791C59</t>
  </si>
  <si>
    <t>Affidamento fornitura attrezzatura laboratorio di cucina per la U.O. di Ponte di Legno</t>
  </si>
  <si>
    <t>Gandellini Eugenio</t>
  </si>
  <si>
    <t>Z0437A1604</t>
  </si>
  <si>
    <t xml:space="preserve">Affidamento del servizio alberghiero per One Camp 2022 per la U.O. di Ponte di Legno </t>
  </si>
  <si>
    <t>Hotel Mirella s.a.s.</t>
  </si>
  <si>
    <t>Z4637A7543</t>
  </si>
  <si>
    <t>Affidamento servizio trasporti allievi</t>
  </si>
  <si>
    <t>Maroni Turismo</t>
  </si>
  <si>
    <t xml:space="preserve"> ZE537A76F0</t>
  </si>
  <si>
    <t>Affidamento del servizio alberghiero per Istruttori Corsi Maestri di sci</t>
  </si>
  <si>
    <t>ZBE37A7736</t>
  </si>
  <si>
    <t>Affidamento del servizio ristorazione per Istruttori Corsi Maestri di sci</t>
  </si>
  <si>
    <t xml:space="preserve">Fokin Cafè </t>
  </si>
  <si>
    <t>Z7137C247E</t>
  </si>
  <si>
    <t xml:space="preserve">Affidamento fornitura di serramento per immobile per la U.O. di Ponte di Legno </t>
  </si>
  <si>
    <t>D.P. Serramenti s.r.l.</t>
  </si>
  <si>
    <t>Z0037C3228</t>
  </si>
  <si>
    <t>Affidamento servizio organizzazione esami Maestri di sci 2022</t>
  </si>
  <si>
    <t>Scuola di Sci Ponte di Legno Tonale</t>
  </si>
  <si>
    <t>ZB937CB75C</t>
  </si>
  <si>
    <t>Affidamento del servizio ristorazione per Istruttori ed allievi Corsi Maestri di sci</t>
  </si>
  <si>
    <t>Bar Ristorante Pizzeria Jolly di Nuri Argon</t>
  </si>
  <si>
    <t>Z9937CB78F</t>
  </si>
  <si>
    <t>Affidamento del servizio di trasporto allievi con autobus per la U.O. di Ponte di Legno</t>
  </si>
  <si>
    <t>Maroni Turismo s.r.l.</t>
  </si>
  <si>
    <t>ZE8369AA6E</t>
  </si>
  <si>
    <t xml:space="preserve">Affidamento del servizio di organizzazione esami Maestri sci alpino 2022 </t>
  </si>
  <si>
    <t>Scuola Italiana Sci Contea Bormio</t>
  </si>
  <si>
    <t>ZB237F05AD</t>
  </si>
  <si>
    <t>La Briciola</t>
  </si>
  <si>
    <t>ZBB37F2D5C</t>
  </si>
  <si>
    <t>Affidamento del servizio pasti per la U.O. di Ponte di Legno</t>
  </si>
  <si>
    <t>Il Pastaio</t>
  </si>
  <si>
    <t>ZAF3803CA8</t>
  </si>
  <si>
    <t>Affidamento fornitura di derrate alimentari per la U.O. di Ponte di Legno</t>
  </si>
  <si>
    <t>General Beverage s.r.l.</t>
  </si>
  <si>
    <t>Z2D3818B41</t>
  </si>
  <si>
    <t>Dac S.p.A.</t>
  </si>
  <si>
    <t>Z41383B7AB</t>
  </si>
  <si>
    <t>Affidamento del servizio di docenza specialistica per la U.O. di Ponte di Legno</t>
  </si>
  <si>
    <t>Integrè S.p.A.</t>
  </si>
  <si>
    <t>ZDB3858F9A</t>
  </si>
  <si>
    <t>Affidamento fornitura delle piastre per defibrillatore per la U.O. di Ponte di Legno</t>
  </si>
  <si>
    <t>Vincal s.r.l.</t>
  </si>
  <si>
    <t>Z53385BA5D</t>
  </si>
  <si>
    <t>GFMarket</t>
  </si>
  <si>
    <t>Z873860721</t>
  </si>
  <si>
    <t>Affidamento del servizio manutenzione consolle tabellone per la U.O. di Ponte di Legno</t>
  </si>
  <si>
    <t>Nuova Radar Coop s.c.r.l.</t>
  </si>
  <si>
    <t>Z0238761AA</t>
  </si>
  <si>
    <t>Affidamento del servizio ricettivo docenti corsi Maestri di sci per la U.O. di Ponte di Legno</t>
  </si>
  <si>
    <t>ZB43876971</t>
  </si>
  <si>
    <t>Affidamento del servizio noleggio minibus per la U.O. di Ponte di Legno</t>
  </si>
  <si>
    <t>Ottoservice</t>
  </si>
  <si>
    <t>Z293895378</t>
  </si>
  <si>
    <t>Affidamento fornitura di materiale didattico-laboratorio di sala-bar  per la U.O. di Ponte di Legno</t>
  </si>
  <si>
    <t>Farmec s.a.s.</t>
  </si>
  <si>
    <t>ZB0389F84C</t>
  </si>
  <si>
    <t>Affidamento spazio pubblicitario per la U.O. di Ponte di Legno</t>
  </si>
  <si>
    <t>Sci Club di Ponte di Legno</t>
  </si>
  <si>
    <t>Z7E38BC463</t>
  </si>
  <si>
    <t>Affidamento fornitura materiale igienico sanitario per U.O. di Ponte di Legno</t>
  </si>
  <si>
    <t>Deterchimica s.r.l.</t>
  </si>
  <si>
    <t>ZE138E371E</t>
  </si>
  <si>
    <t xml:space="preserve">Affidamento fornitura servizio sgombero neve </t>
  </si>
  <si>
    <t>Edilclaudio s.r.l.</t>
  </si>
  <si>
    <t>ZE338E5221</t>
  </si>
  <si>
    <t>Affidamento fornitura ingressi Museo della Guerra Bianca in Adamello</t>
  </si>
  <si>
    <t>Museo della Guerra Bianca in Adamello</t>
  </si>
  <si>
    <t>ZBB38EA674</t>
  </si>
  <si>
    <t>Piccolo Hotel Gurschler</t>
  </si>
  <si>
    <t>Z2C390A7EA</t>
  </si>
  <si>
    <t>Hotel Moizi</t>
  </si>
  <si>
    <t>ZC1395474D</t>
  </si>
  <si>
    <t>Affidamento fornitura cella frigorifera negativa per la U.O. di Ponte di Legno</t>
  </si>
  <si>
    <t>FERRARI BATTISTA E C S.N.C.</t>
  </si>
  <si>
    <t>10-08</t>
  </si>
  <si>
    <t>ZF837ACF66</t>
  </si>
  <si>
    <t>FORNITURA DI MATERIALE D'ARREDO PER LABORATORIO HARDWARE</t>
  </si>
  <si>
    <t xml:space="preserve">F.LLI GABBIANI </t>
  </si>
  <si>
    <t>11-08</t>
  </si>
  <si>
    <t>Z2D37AE333</t>
  </si>
  <si>
    <t xml:space="preserve">FORNITURA DI MATERIALE IGIENICO SANITARIO PER STABILE </t>
  </si>
  <si>
    <t xml:space="preserve">DETERCHIMICA SRL </t>
  </si>
  <si>
    <t>12-08</t>
  </si>
  <si>
    <t>ZBF383C7FB</t>
  </si>
  <si>
    <t xml:space="preserve">FORNITURA DI MATERIALE DIDATTICO PER LABORATORIO ESTETICO </t>
  </si>
  <si>
    <t xml:space="preserve">LABORATOIRES HENRI BARRE </t>
  </si>
  <si>
    <t>13-08</t>
  </si>
  <si>
    <t>Z39383C91F</t>
  </si>
  <si>
    <t xml:space="preserve">BODY ACTION SRL </t>
  </si>
  <si>
    <t>ZA9384231E</t>
  </si>
  <si>
    <t xml:space="preserve">FORNITURA DI MATERIALE PER UFFICIO </t>
  </si>
  <si>
    <t xml:space="preserve">INFO COPY SRL </t>
  </si>
  <si>
    <t>15-08</t>
  </si>
  <si>
    <t>Z0B392F80C</t>
  </si>
  <si>
    <t xml:space="preserve">FORNITURA DI MATERIALE DI PRONTO SOCCORSO </t>
  </si>
  <si>
    <t xml:space="preserve">SPAS SRL </t>
  </si>
  <si>
    <t>Z99384A521</t>
  </si>
  <si>
    <t>Affidamento per il diserbo, estirapatura e fresatura appezzamento di terreno di pertinenza della struttura scolastica</t>
  </si>
  <si>
    <t>AZ. AGR. VIVAIO TONNI</t>
  </si>
  <si>
    <t>11-03</t>
  </si>
  <si>
    <t>14-06</t>
  </si>
  <si>
    <t>15-06</t>
  </si>
  <si>
    <t>16-06</t>
  </si>
  <si>
    <t>17-06</t>
  </si>
  <si>
    <t>18-06</t>
  </si>
  <si>
    <t>19-06</t>
  </si>
  <si>
    <t>20-06</t>
  </si>
  <si>
    <t>21-06</t>
  </si>
  <si>
    <t>22-06</t>
  </si>
  <si>
    <t>Z22387D238</t>
  </si>
  <si>
    <t xml:space="preserve">Affidamento della fornitura di materiale didattico di consumo settore agricolo </t>
  </si>
  <si>
    <t>AFFIDAMENTO DIRETTO AI SENSI DELL' ART. 51 DEL D.L. 77/2021 convertito in LEGGE 108/2022</t>
  </si>
  <si>
    <t>AGRICOLA PIPPA</t>
  </si>
  <si>
    <t>Z7038DFB3F</t>
  </si>
  <si>
    <t>Affidamento della fornitura di risme carta formato A4</t>
  </si>
  <si>
    <t>GIUSTACCHINI</t>
  </si>
  <si>
    <t>Z3238DFE25</t>
  </si>
  <si>
    <t>Affidamento della fornitura di materiale didattico di consumo (PVC TONDO) per il labo CNC</t>
  </si>
  <si>
    <t>LOCATELLI SRL</t>
  </si>
  <si>
    <t>Z2938DFFA4</t>
  </si>
  <si>
    <t>Affidamento della fornitura di materiale didattico di consumo (PVC LISTONI) per il labo CNC</t>
  </si>
  <si>
    <t>SARGOM SRL</t>
  </si>
  <si>
    <t>Z9A392FD41</t>
  </si>
  <si>
    <t>Affidamento della fornitura di materiale didattico di consumo piante e fiori per lab agr</t>
  </si>
  <si>
    <t>PLANTA sas</t>
  </si>
  <si>
    <t>Z6C3930186</t>
  </si>
  <si>
    <t>Affidamento della fornitura di materiale didattico di consumo vasi per lab agr</t>
  </si>
  <si>
    <t>ARCA SPA</t>
  </si>
  <si>
    <t>12-03</t>
  </si>
  <si>
    <t>13-03</t>
  </si>
  <si>
    <t>14-03</t>
  </si>
  <si>
    <t>15-03</t>
  </si>
  <si>
    <t>16-03</t>
  </si>
  <si>
    <t>Z3D3726ACB</t>
  </si>
  <si>
    <t>Noleggio attrezzature per corso barman</t>
  </si>
  <si>
    <t>Associazione Barman Franciacorta Intrabar Academy</t>
  </si>
  <si>
    <t>Z543739627</t>
  </si>
  <si>
    <t>Smaltimento rifiuti</t>
  </si>
  <si>
    <t>Cerro Torre</t>
  </si>
  <si>
    <t> ZF33771509</t>
  </si>
  <si>
    <t>Affidamento del servizio di vigilanza per la U.O. di Clusane d’Iseo del Centro Formativo Provinciale “G. Zanardelli”</t>
  </si>
  <si>
    <t>VCB Securitas Soc. Coop. P. A</t>
  </si>
  <si>
    <t>Z9B37CEF01</t>
  </si>
  <si>
    <t xml:space="preserve">Servizio di noleggio autobus con conducente </t>
  </si>
  <si>
    <t>ZE837DA684</t>
  </si>
  <si>
    <t>Servizio di noleggio attrezzatura per catering</t>
  </si>
  <si>
    <t>Barbera Noleggi SRL</t>
  </si>
  <si>
    <t>9-06</t>
  </si>
  <si>
    <t>10-06</t>
  </si>
  <si>
    <t>11-06</t>
  </si>
  <si>
    <t>12-06</t>
  </si>
  <si>
    <t>13-06</t>
  </si>
  <si>
    <t>15-09</t>
  </si>
  <si>
    <t>ZAD370DA8E</t>
  </si>
  <si>
    <t>AFFIDAMENTO DEL SERVIZIO DI SMONTAGGIO E RIMONTAGGIO PONTI SOLLEVATORI LAB.AUTO</t>
  </si>
  <si>
    <t>L'AUTOSERVICES SRL</t>
  </si>
  <si>
    <t>16-09</t>
  </si>
  <si>
    <t>Z9537629E1</t>
  </si>
  <si>
    <t>AFFIDAMENTO DEL SERVIZIO DI TRASPORTO ATTREZZATURA PRESSO U.O. VILLANUOVA</t>
  </si>
  <si>
    <t>BONATI OMAR SNC</t>
  </si>
  <si>
    <t>17-09</t>
  </si>
  <si>
    <t>Z7837E1C61</t>
  </si>
  <si>
    <t>AFFIDAMENTO DEL SERVIZIO DI UTILIZZO SPAZI PER ATTIVITA' DIDATTICA E ATTIVITA' MOTORIA PALESTRA PARROCCHIALE</t>
  </si>
  <si>
    <t>PARROCCHIA S.BIAGIO V.M. RIVOLTELLA</t>
  </si>
  <si>
    <t>18-09</t>
  </si>
  <si>
    <t>Z8937EBCDB</t>
  </si>
  <si>
    <t>AFFIDAMENTO DEL SERVIZIO DI UTLIZZO SPAZI PER ATTIVITA' DIDATTICA E ATTIVITA' MOTORIA PALESTRA DON MAZZOLARI</t>
  </si>
  <si>
    <t>ISTITUTO COMPRENSIVO II TREBESCHI</t>
  </si>
  <si>
    <t>31-10</t>
  </si>
  <si>
    <t>32-10</t>
  </si>
  <si>
    <t>33-10</t>
  </si>
  <si>
    <t>34-10</t>
  </si>
  <si>
    <t>35-10</t>
  </si>
  <si>
    <t>36-10</t>
  </si>
  <si>
    <t>37-10</t>
  </si>
  <si>
    <t>38-10</t>
  </si>
  <si>
    <t>39-10</t>
  </si>
  <si>
    <t>40-10</t>
  </si>
  <si>
    <t>41-10</t>
  </si>
  <si>
    <t>42-10</t>
  </si>
  <si>
    <t>43-10</t>
  </si>
  <si>
    <t>44-10</t>
  </si>
  <si>
    <t>45-10</t>
  </si>
  <si>
    <t>46-10</t>
  </si>
  <si>
    <t>47-10</t>
  </si>
  <si>
    <t>48-10</t>
  </si>
  <si>
    <t>49-10</t>
  </si>
  <si>
    <t>50-10</t>
  </si>
  <si>
    <t>51-10</t>
  </si>
  <si>
    <t>52-10</t>
  </si>
  <si>
    <t>53-10</t>
  </si>
  <si>
    <t>54-10</t>
  </si>
  <si>
    <t>55-10</t>
  </si>
  <si>
    <t>56-10</t>
  </si>
  <si>
    <t>57-10</t>
  </si>
  <si>
    <t>58-10</t>
  </si>
  <si>
    <t>59-10</t>
  </si>
  <si>
    <t>60-10</t>
  </si>
  <si>
    <t>61-10</t>
  </si>
  <si>
    <t>62-10</t>
  </si>
  <si>
    <t>63-10</t>
  </si>
  <si>
    <t>64-10</t>
  </si>
  <si>
    <t>65-10</t>
  </si>
  <si>
    <t>66-10</t>
  </si>
  <si>
    <t>67-10</t>
  </si>
  <si>
    <t>69-10</t>
  </si>
  <si>
    <t>70-10</t>
  </si>
  <si>
    <t>Z8C38A1EA3</t>
  </si>
  <si>
    <t>AFFIDAMENTO DEL SERVIZIO DI CASSA E TESORERIA DEL CENTRO FORMATIVO PROVINCIALE "GIUSEPPE ZANARDELLI" PER L’ANNO 2023</t>
  </si>
  <si>
    <t>AFFIDAMENTO DEL SERVIZIO DI ALLOGGIO PER PARTECIPANTE PROGETTO ERASMUS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</si>
</sst>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quot;€&quot;\ * #,##0.00_-;\-&quot;€&quot;\ * #,##0.00_-;_-&quot;€&quot;\ * &quot;-&quot;??_-;_-@_-"/>
    <numFmt numFmtId="165" formatCode="_-* #,##0.00\ _€_-;\-* #,##0.00\ _€_-;_-* &quot;-&quot;??\ _€_-;_-@_-"/>
    <numFmt numFmtId="166" formatCode="_-&quot;€&quot;* #,##0.00_-;\-&quot;€&quot;* #,##0.00_-;_-&quot;€&quot;* &quot;-&quot;??_-;_-@_-"/>
    <numFmt numFmtId="167" formatCode="_-* #,##0.00\ [$€-410]_-;\-* #,##0.00\ [$€-410]_-;_-* &quot;-&quot;??\ [$€-410]_-;_-@_-"/>
    <numFmt numFmtId="168" formatCode="#,##0.00\ &quot;€&quot;"/>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9"/>
      <name val="Calibri"/>
      <family val="2"/>
      <scheme val="minor"/>
    </font>
    <font>
      <sz val="9"/>
      <color theme="1"/>
      <name val="Calibri"/>
      <family val="2"/>
      <scheme val="minor"/>
    </font>
    <font>
      <sz val="8"/>
      <color theme="1"/>
      <name val="Calibri"/>
      <family val="2"/>
      <scheme val="minor"/>
    </font>
    <font>
      <sz val="8"/>
      <name val="Calibri"/>
      <family val="2"/>
      <scheme val="minor"/>
    </font>
    <font>
      <b/>
      <sz val="11"/>
      <color rgb="FFFF0000"/>
      <name val="Calibri"/>
      <family val="2"/>
      <scheme val="minor"/>
    </font>
    <font>
      <b/>
      <sz val="8"/>
      <name val="Calibri"/>
      <family val="2"/>
      <scheme val="minor"/>
    </font>
    <font>
      <sz val="14"/>
      <color rgb="FFFF0000"/>
      <name val="Calibri"/>
      <family val="2"/>
      <scheme val="minor"/>
    </font>
    <font>
      <sz val="10"/>
      <name val="Arial"/>
      <family val="2"/>
    </font>
    <font>
      <b/>
      <sz val="16"/>
      <color rgb="FFFF0000"/>
      <name val="Calibri"/>
      <family val="2"/>
      <scheme val="minor"/>
    </font>
    <font>
      <b/>
      <sz val="11"/>
      <name val="Calibri"/>
      <family val="2"/>
      <scheme val="minor"/>
    </font>
    <font>
      <u/>
      <sz val="11"/>
      <color theme="10"/>
      <name val="Calibri"/>
      <family val="2"/>
      <scheme val="minor"/>
    </font>
    <font>
      <sz val="9"/>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medium">
        <color indexed="64"/>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s>
  <cellStyleXfs count="15">
    <xf numFmtId="0" fontId="0" fillId="0" borderId="0"/>
    <xf numFmtId="4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0" fillId="0" borderId="0"/>
    <xf numFmtId="164" fontId="1" fillId="0" borderId="0" applyFont="0" applyFill="0" applyBorder="0" applyAlignment="0" applyProtection="0"/>
    <xf numFmtId="0" fontId="10" fillId="0" borderId="0"/>
    <xf numFmtId="164" fontId="1" fillId="0" borderId="0" applyFont="0" applyFill="0" applyBorder="0" applyAlignment="0" applyProtection="0"/>
    <xf numFmtId="0" fontId="1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Alignment="1">
      <alignment horizontal="left"/>
    </xf>
    <xf numFmtId="168" fontId="2" fillId="3" borderId="0" xfId="2" applyNumberFormat="1" applyFont="1" applyFill="1" applyAlignment="1">
      <alignment horizontal="left"/>
    </xf>
    <xf numFmtId="0" fontId="2" fillId="3" borderId="0" xfId="0" applyFont="1" applyFill="1" applyAlignment="1">
      <alignment horizontal="left"/>
    </xf>
    <xf numFmtId="0" fontId="0" fillId="0" borderId="0" xfId="0" applyAlignment="1">
      <alignment wrapText="1"/>
    </xf>
    <xf numFmtId="0" fontId="0" fillId="0" borderId="6" xfId="0" applyBorder="1"/>
    <xf numFmtId="0" fontId="0" fillId="0" borderId="9" xfId="0" applyBorder="1"/>
    <xf numFmtId="0" fontId="0" fillId="0" borderId="13" xfId="0" applyBorder="1"/>
    <xf numFmtId="0" fontId="0" fillId="0" borderId="14" xfId="0" applyBorder="1"/>
    <xf numFmtId="0" fontId="0" fillId="0" borderId="6" xfId="0" applyBorder="1" applyAlignment="1">
      <alignment horizontal="center"/>
    </xf>
    <xf numFmtId="168" fontId="0" fillId="0" borderId="10" xfId="0" applyNumberFormat="1" applyBorder="1"/>
    <xf numFmtId="168" fontId="0" fillId="0" borderId="8" xfId="0" applyNumberFormat="1" applyBorder="1"/>
    <xf numFmtId="0" fontId="2" fillId="0" borderId="15" xfId="0" applyFont="1" applyBorder="1"/>
    <xf numFmtId="168" fontId="2" fillId="0" borderId="16" xfId="0" applyNumberFormat="1" applyFont="1" applyBorder="1"/>
    <xf numFmtId="44"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xf numFmtId="0" fontId="4" fillId="0" borderId="0" xfId="0" applyFont="1" applyAlignment="1">
      <alignment horizontal="center"/>
    </xf>
    <xf numFmtId="14" fontId="4" fillId="0" borderId="1" xfId="0" applyNumberFormat="1"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center" wrapText="1"/>
    </xf>
    <xf numFmtId="14" fontId="4" fillId="0" borderId="4" xfId="0" applyNumberFormat="1" applyFont="1" applyBorder="1" applyAlignment="1">
      <alignment horizontal="center"/>
    </xf>
    <xf numFmtId="0" fontId="4" fillId="0" borderId="4" xfId="0" applyFont="1" applyBorder="1" applyAlignment="1">
      <alignment horizontal="center"/>
    </xf>
    <xf numFmtId="166" fontId="4" fillId="0" borderId="1" xfId="0" applyNumberFormat="1"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6"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vertical="center"/>
    </xf>
    <xf numFmtId="49" fontId="4" fillId="0" borderId="1" xfId="0" applyNumberFormat="1" applyFont="1" applyBorder="1" applyAlignment="1">
      <alignment horizontal="center" vertical="center"/>
    </xf>
    <xf numFmtId="0" fontId="4" fillId="4" borderId="1" xfId="0" applyFont="1" applyFill="1" applyBorder="1" applyAlignment="1">
      <alignment horizontal="center"/>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168" fontId="0" fillId="0" borderId="8" xfId="0" applyNumberFormat="1" applyBorder="1" applyAlignment="1">
      <alignment horizontal="center"/>
    </xf>
    <xf numFmtId="0" fontId="2" fillId="0" borderId="0" xfId="0" applyFont="1"/>
    <xf numFmtId="0" fontId="2" fillId="0" borderId="0" xfId="0" applyFont="1" applyAlignment="1">
      <alignment horizontal="left"/>
    </xf>
    <xf numFmtId="0" fontId="0" fillId="0" borderId="1" xfId="0" applyBorder="1" applyAlignment="1">
      <alignment horizontal="center" vertical="center"/>
    </xf>
    <xf numFmtId="0" fontId="0" fillId="0" borderId="18" xfId="0" applyBorder="1" applyAlignment="1">
      <alignment horizontal="center"/>
    </xf>
    <xf numFmtId="14" fontId="2" fillId="0" borderId="0" xfId="0" applyNumberFormat="1" applyFont="1" applyAlignment="1">
      <alignment horizontal="left"/>
    </xf>
    <xf numFmtId="0" fontId="0" fillId="0" borderId="0" xfId="0" applyAlignment="1">
      <alignment horizontal="center" vertical="center"/>
    </xf>
    <xf numFmtId="168" fontId="7" fillId="0" borderId="16" xfId="0" applyNumberFormat="1" applyFont="1" applyBorder="1"/>
    <xf numFmtId="0" fontId="0" fillId="0" borderId="23" xfId="0" applyBorder="1"/>
    <xf numFmtId="14" fontId="0" fillId="0" borderId="0" xfId="0" applyNumberFormat="1"/>
    <xf numFmtId="0" fontId="0" fillId="0" borderId="0" xfId="0" applyAlignment="1">
      <alignment vertical="center"/>
    </xf>
    <xf numFmtId="0" fontId="0" fillId="0" borderId="6" xfId="0" applyBorder="1" applyAlignment="1">
      <alignment horizontal="center" vertical="center"/>
    </xf>
    <xf numFmtId="0" fontId="0" fillId="0" borderId="24" xfId="0" applyBorder="1"/>
    <xf numFmtId="0" fontId="5" fillId="0" borderId="1" xfId="0" applyFont="1" applyBorder="1" applyAlignment="1">
      <alignment horizontal="left" wrapText="1"/>
    </xf>
    <xf numFmtId="0" fontId="5" fillId="0" borderId="4" xfId="0" applyFont="1" applyBorder="1" applyAlignment="1">
      <alignment horizontal="left" wrapText="1"/>
    </xf>
    <xf numFmtId="0" fontId="5" fillId="0" borderId="0" xfId="0" applyFont="1" applyAlignment="1">
      <alignment horizontal="left"/>
    </xf>
    <xf numFmtId="14" fontId="0" fillId="0" borderId="7" xfId="0" applyNumberFormat="1" applyBorder="1" applyAlignment="1">
      <alignment horizontal="left"/>
    </xf>
    <xf numFmtId="14" fontId="0" fillId="0" borderId="19" xfId="0" applyNumberFormat="1" applyBorder="1" applyAlignment="1">
      <alignment horizontal="left"/>
    </xf>
    <xf numFmtId="168" fontId="0" fillId="0" borderId="20" xfId="0" applyNumberFormat="1" applyBorder="1" applyAlignment="1">
      <alignment horizontal="center"/>
    </xf>
    <xf numFmtId="14" fontId="0" fillId="0" borderId="7" xfId="0" applyNumberFormat="1" applyBorder="1" applyAlignment="1">
      <alignment horizontal="left" vertical="center" wrapText="1"/>
    </xf>
    <xf numFmtId="168" fontId="0" fillId="0" borderId="8" xfId="0" applyNumberFormat="1" applyBorder="1" applyAlignment="1">
      <alignment horizontal="center" vertical="center"/>
    </xf>
    <xf numFmtId="0" fontId="9" fillId="0" borderId="0" xfId="0" applyFont="1"/>
    <xf numFmtId="14" fontId="0" fillId="4" borderId="7" xfId="0" applyNumberFormat="1" applyFill="1" applyBorder="1" applyAlignment="1">
      <alignment horizontal="left"/>
    </xf>
    <xf numFmtId="168" fontId="0" fillId="4" borderId="8" xfId="0" applyNumberFormat="1" applyFill="1" applyBorder="1" applyAlignment="1">
      <alignment horizontal="center"/>
    </xf>
    <xf numFmtId="0" fontId="0" fillId="4" borderId="6" xfId="0" applyFill="1" applyBorder="1" applyAlignment="1">
      <alignment horizontal="center"/>
    </xf>
    <xf numFmtId="0" fontId="0" fillId="0" borderId="25" xfId="0" applyBorder="1"/>
    <xf numFmtId="0" fontId="2" fillId="0" borderId="26" xfId="0" applyFont="1" applyBorder="1" applyAlignment="1">
      <alignment horizontal="right"/>
    </xf>
    <xf numFmtId="168" fontId="0" fillId="0" borderId="27" xfId="0" applyNumberFormat="1" applyBorder="1"/>
    <xf numFmtId="49" fontId="2" fillId="0" borderId="0" xfId="0" applyNumberFormat="1" applyFont="1" applyAlignment="1">
      <alignment horizontal="left"/>
    </xf>
    <xf numFmtId="0" fontId="5" fillId="0" borderId="1" xfId="0" applyFont="1" applyBorder="1" applyAlignment="1">
      <alignment horizontal="left" vertical="center" wrapText="1"/>
    </xf>
    <xf numFmtId="0" fontId="11" fillId="0" borderId="0" xfId="0" applyFont="1"/>
    <xf numFmtId="0" fontId="4" fillId="0" borderId="1" xfId="0" applyFont="1" applyBorder="1" applyAlignment="1">
      <alignment horizontal="left" wrapText="1"/>
    </xf>
    <xf numFmtId="14" fontId="4" fillId="4" borderId="1" xfId="0" applyNumberFormat="1" applyFont="1" applyFill="1" applyBorder="1" applyAlignment="1">
      <alignment horizontal="center"/>
    </xf>
    <xf numFmtId="0" fontId="12" fillId="0" borderId="0" xfId="0" applyFont="1"/>
    <xf numFmtId="0" fontId="4" fillId="0" borderId="4" xfId="0" applyFont="1" applyBorder="1" applyAlignment="1">
      <alignment horizontal="center" vertical="center" wrapText="1"/>
    </xf>
    <xf numFmtId="166" fontId="4" fillId="0" borderId="30" xfId="0" applyNumberFormat="1" applyFont="1" applyBorder="1" applyAlignment="1">
      <alignment horizontal="center"/>
    </xf>
    <xf numFmtId="44" fontId="4" fillId="0" borderId="1" xfId="1" applyFont="1" applyFill="1" applyBorder="1" applyAlignment="1">
      <alignment horizontal="center"/>
    </xf>
    <xf numFmtId="0" fontId="5" fillId="0" borderId="1" xfId="0" applyFont="1" applyBorder="1" applyAlignment="1">
      <alignment horizontal="left"/>
    </xf>
    <xf numFmtId="14" fontId="4" fillId="0" borderId="0" xfId="0" applyNumberFormat="1" applyFont="1" applyAlignment="1">
      <alignment horizontal="center"/>
    </xf>
    <xf numFmtId="0" fontId="5" fillId="0" borderId="1" xfId="0" applyFont="1" applyBorder="1" applyAlignment="1">
      <alignment horizontal="left" vertical="center"/>
    </xf>
    <xf numFmtId="0" fontId="4" fillId="0" borderId="1" xfId="0" applyFont="1" applyBorder="1" applyAlignment="1">
      <alignment horizontal="left"/>
    </xf>
    <xf numFmtId="0" fontId="4" fillId="0" borderId="1" xfId="0" applyFont="1" applyBorder="1" applyAlignment="1">
      <alignment horizontal="left" vertical="center"/>
    </xf>
    <xf numFmtId="0" fontId="4" fillId="0" borderId="0" xfId="0" applyFont="1" applyAlignment="1">
      <alignment horizontal="center" wrapText="1"/>
    </xf>
    <xf numFmtId="0" fontId="4" fillId="0" borderId="0" xfId="0" applyFont="1" applyAlignment="1">
      <alignment horizontal="center" vertical="center"/>
    </xf>
    <xf numFmtId="166" fontId="4" fillId="0" borderId="0" xfId="0" applyNumberFormat="1" applyFont="1" applyAlignment="1">
      <alignment horizontal="center"/>
    </xf>
    <xf numFmtId="0" fontId="4" fillId="0" borderId="4" xfId="0" applyFont="1" applyBorder="1" applyAlignment="1">
      <alignment horizontal="left" vertical="center" wrapText="1"/>
    </xf>
    <xf numFmtId="49" fontId="13" fillId="0" borderId="1" xfId="14" applyNumberFormat="1" applyBorder="1" applyAlignment="1">
      <alignment horizontal="center" vertical="center"/>
    </xf>
    <xf numFmtId="14" fontId="13" fillId="0" borderId="1" xfId="14" quotePrefix="1" applyNumberFormat="1" applyFill="1" applyBorder="1" applyAlignment="1">
      <alignment horizontal="center" vertical="center"/>
    </xf>
    <xf numFmtId="0" fontId="4" fillId="0" borderId="0" xfId="0" applyFont="1" applyAlignment="1">
      <alignment horizontal="left" wrapText="1"/>
    </xf>
    <xf numFmtId="49" fontId="13" fillId="0" borderId="1" xfId="14" applyNumberFormat="1" applyFill="1" applyBorder="1" applyAlignment="1">
      <alignment horizontal="center" vertical="center"/>
    </xf>
    <xf numFmtId="14" fontId="4" fillId="0" borderId="0" xfId="0" applyNumberFormat="1" applyFont="1" applyAlignment="1">
      <alignment horizontal="center" vertical="center"/>
    </xf>
    <xf numFmtId="0" fontId="4" fillId="0" borderId="1" xfId="0" quotePrefix="1" applyFont="1" applyBorder="1" applyAlignment="1">
      <alignment horizontal="center" vertical="center"/>
    </xf>
    <xf numFmtId="0" fontId="4" fillId="0" borderId="4" xfId="0" applyFont="1" applyBorder="1" applyAlignment="1">
      <alignment horizontal="center" vertical="center"/>
    </xf>
    <xf numFmtId="0" fontId="4" fillId="4" borderId="1" xfId="0" applyFont="1" applyFill="1" applyBorder="1" applyAlignment="1">
      <alignment horizontal="center" vertical="center"/>
    </xf>
    <xf numFmtId="0" fontId="14" fillId="0" borderId="1"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xf>
    <xf numFmtId="0" fontId="4" fillId="4" borderId="1" xfId="0" applyFont="1" applyFill="1" applyBorder="1" applyAlignment="1">
      <alignment horizontal="left" vertical="center"/>
    </xf>
    <xf numFmtId="0" fontId="13" fillId="0" borderId="1" xfId="14" applyBorder="1" applyAlignment="1">
      <alignment horizontal="center" vertical="center"/>
    </xf>
    <xf numFmtId="49" fontId="4" fillId="0" borderId="1" xfId="0" applyNumberFormat="1"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5" fillId="0" borderId="5" xfId="0" applyFont="1" applyBorder="1" applyAlignment="1">
      <alignment horizontal="left" wrapText="1"/>
    </xf>
    <xf numFmtId="0" fontId="4" fillId="0" borderId="5" xfId="0" applyFont="1" applyBorder="1" applyAlignment="1">
      <alignment horizontal="center"/>
    </xf>
    <xf numFmtId="166" fontId="4" fillId="0" borderId="5" xfId="0" applyNumberFormat="1" applyFont="1" applyBorder="1" applyAlignment="1">
      <alignment horizontal="center"/>
    </xf>
    <xf numFmtId="14" fontId="4" fillId="0" borderId="5" xfId="0" applyNumberFormat="1" applyFont="1" applyBorder="1" applyAlignment="1">
      <alignment horizontal="center"/>
    </xf>
    <xf numFmtId="0" fontId="4" fillId="0" borderId="22" xfId="0" applyFont="1" applyBorder="1" applyAlignment="1">
      <alignment horizontal="center" vertical="center"/>
    </xf>
    <xf numFmtId="0" fontId="4" fillId="0" borderId="22" xfId="0" applyFont="1" applyBorder="1" applyAlignment="1">
      <alignment horizontal="left" vertical="center" wrapText="1"/>
    </xf>
    <xf numFmtId="0" fontId="5" fillId="0" borderId="22" xfId="0" applyFont="1" applyBorder="1" applyAlignment="1">
      <alignment horizontal="left" wrapText="1"/>
    </xf>
    <xf numFmtId="0" fontId="4" fillId="0" borderId="22" xfId="0" applyFont="1" applyBorder="1" applyAlignment="1">
      <alignment horizontal="center"/>
    </xf>
    <xf numFmtId="166" fontId="4" fillId="0" borderId="22" xfId="0" applyNumberFormat="1" applyFont="1" applyBorder="1" applyAlignment="1">
      <alignment horizontal="center"/>
    </xf>
    <xf numFmtId="14" fontId="4" fillId="0" borderId="22" xfId="0" applyNumberFormat="1" applyFont="1" applyBorder="1" applyAlignment="1">
      <alignment horizontal="center"/>
    </xf>
    <xf numFmtId="0" fontId="4" fillId="0" borderId="29" xfId="0" applyFont="1" applyBorder="1"/>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left" wrapText="1"/>
    </xf>
    <xf numFmtId="0" fontId="14" fillId="0" borderId="22" xfId="0" applyFont="1" applyBorder="1" applyAlignment="1">
      <alignment horizontal="center" vertical="center"/>
    </xf>
    <xf numFmtId="0" fontId="14" fillId="0" borderId="22" xfId="0" applyFont="1" applyBorder="1" applyAlignment="1">
      <alignment horizontal="center" vertical="center" wrapText="1"/>
    </xf>
    <xf numFmtId="0" fontId="14" fillId="0" borderId="22" xfId="0" applyFont="1" applyBorder="1" applyAlignment="1">
      <alignment horizontal="left" vertical="center" wrapText="1"/>
    </xf>
    <xf numFmtId="0" fontId="14" fillId="0" borderId="22" xfId="0" applyFont="1" applyBorder="1" applyAlignment="1">
      <alignment horizontal="left" wrapText="1"/>
    </xf>
    <xf numFmtId="0" fontId="14" fillId="0" borderId="22" xfId="0" applyFont="1" applyBorder="1" applyAlignment="1">
      <alignment horizontal="center"/>
    </xf>
    <xf numFmtId="166" fontId="14" fillId="0" borderId="22" xfId="0" applyNumberFormat="1" applyFont="1" applyBorder="1" applyAlignment="1">
      <alignment horizontal="center"/>
    </xf>
    <xf numFmtId="14" fontId="14" fillId="0" borderId="22" xfId="0" applyNumberFormat="1" applyFont="1" applyBorder="1" applyAlignment="1">
      <alignment horizontal="center"/>
    </xf>
    <xf numFmtId="0" fontId="14" fillId="0" borderId="29" xfId="0" applyFont="1" applyBorder="1"/>
    <xf numFmtId="0" fontId="14" fillId="0" borderId="5" xfId="0" applyFont="1" applyBorder="1" applyAlignment="1">
      <alignment horizontal="center" vertical="center"/>
    </xf>
    <xf numFmtId="0" fontId="4" fillId="0" borderId="22" xfId="0" applyFont="1" applyBorder="1" applyAlignment="1">
      <alignment horizontal="center" vertical="center" wrapText="1"/>
    </xf>
    <xf numFmtId="0" fontId="4" fillId="0" borderId="29" xfId="0" applyFont="1" applyBorder="1" applyAlignment="1">
      <alignment horizontal="left" vertical="center"/>
    </xf>
    <xf numFmtId="0" fontId="4" fillId="0" borderId="22" xfId="0" applyFont="1" applyBorder="1" applyAlignment="1">
      <alignment horizontal="left" wrapText="1"/>
    </xf>
    <xf numFmtId="0" fontId="4" fillId="0" borderId="22" xfId="0" applyFont="1" applyBorder="1" applyAlignment="1">
      <alignment horizontal="left" vertical="center"/>
    </xf>
    <xf numFmtId="0" fontId="4" fillId="0" borderId="22" xfId="0" applyFont="1" applyBorder="1" applyAlignment="1">
      <alignment horizontal="center" wrapText="1"/>
    </xf>
    <xf numFmtId="0" fontId="0" fillId="0" borderId="22" xfId="0" applyBorder="1" applyAlignment="1">
      <alignment horizontal="center" vertical="center"/>
    </xf>
    <xf numFmtId="0" fontId="4" fillId="0" borderId="5" xfId="0" applyFont="1" applyBorder="1" applyAlignment="1">
      <alignment horizontal="center" wrapText="1"/>
    </xf>
    <xf numFmtId="0" fontId="4" fillId="0" borderId="4" xfId="0" applyFont="1" applyBorder="1" applyAlignment="1">
      <alignment horizontal="center" wrapText="1"/>
    </xf>
    <xf numFmtId="166" fontId="4" fillId="0" borderId="4" xfId="0" applyNumberFormat="1" applyFont="1" applyBorder="1" applyAlignment="1">
      <alignment horizontal="center"/>
    </xf>
    <xf numFmtId="14" fontId="4" fillId="0" borderId="3" xfId="0" applyNumberFormat="1" applyFont="1" applyBorder="1" applyAlignment="1">
      <alignment horizontal="center" vertical="center"/>
    </xf>
    <xf numFmtId="14" fontId="4" fillId="0" borderId="31" xfId="0" applyNumberFormat="1" applyFont="1" applyBorder="1" applyAlignment="1">
      <alignment horizontal="center" vertical="center"/>
    </xf>
    <xf numFmtId="14" fontId="4" fillId="0" borderId="30" xfId="0" applyNumberFormat="1" applyFont="1" applyBorder="1" applyAlignment="1">
      <alignment horizontal="center" vertical="center"/>
    </xf>
    <xf numFmtId="0" fontId="4" fillId="0" borderId="3" xfId="0" applyFont="1" applyBorder="1" applyAlignment="1">
      <alignment horizontal="center" vertical="center"/>
    </xf>
    <xf numFmtId="14" fontId="4" fillId="0" borderId="28" xfId="0" applyNumberFormat="1" applyFont="1" applyBorder="1" applyAlignment="1">
      <alignment horizontal="center" vertical="center"/>
    </xf>
    <xf numFmtId="14" fontId="14" fillId="0" borderId="28" xfId="0" applyNumberFormat="1" applyFont="1" applyBorder="1" applyAlignment="1">
      <alignment horizontal="center" vertical="center"/>
    </xf>
    <xf numFmtId="0" fontId="13" fillId="0" borderId="1" xfId="14" applyFill="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vertical="center"/>
    </xf>
    <xf numFmtId="166" fontId="13" fillId="0" borderId="1" xfId="14" applyNumberFormat="1" applyBorder="1" applyAlignment="1">
      <alignment horizontal="center" vertical="center"/>
    </xf>
    <xf numFmtId="0" fontId="13" fillId="0" borderId="1" xfId="14" applyBorder="1" applyAlignment="1">
      <alignment horizontal="center"/>
    </xf>
    <xf numFmtId="49" fontId="4" fillId="0" borderId="0" xfId="0" applyNumberFormat="1" applyFont="1" applyAlignment="1">
      <alignment horizontal="center" vertical="center"/>
    </xf>
    <xf numFmtId="49" fontId="13" fillId="0" borderId="22" xfId="14" applyNumberFormat="1" applyFill="1" applyBorder="1" applyAlignment="1">
      <alignment horizontal="center" vertical="center"/>
    </xf>
    <xf numFmtId="14" fontId="13" fillId="0" borderId="5" xfId="14" quotePrefix="1" applyNumberFormat="1" applyFill="1" applyBorder="1" applyAlignment="1">
      <alignment horizontal="center" vertical="center"/>
    </xf>
    <xf numFmtId="14" fontId="13" fillId="0" borderId="22" xfId="14" quotePrefix="1" applyNumberFormat="1" applyFill="1" applyBorder="1" applyAlignment="1">
      <alignment horizontal="center" vertical="center"/>
    </xf>
    <xf numFmtId="49" fontId="13" fillId="0" borderId="5" xfId="14" applyNumberFormat="1" applyBorder="1" applyAlignment="1">
      <alignment horizontal="center" vertical="center"/>
    </xf>
    <xf numFmtId="49" fontId="13" fillId="0" borderId="22" xfId="14" applyNumberFormat="1" applyBorder="1" applyAlignment="1">
      <alignment horizontal="center" vertical="center"/>
    </xf>
    <xf numFmtId="49" fontId="13" fillId="0" borderId="5" xfId="14" applyNumberFormat="1" applyFill="1" applyBorder="1" applyAlignment="1">
      <alignment horizontal="center" vertical="center"/>
    </xf>
    <xf numFmtId="14" fontId="4" fillId="0" borderId="22" xfId="0" applyNumberFormat="1" applyFont="1" applyBorder="1" applyAlignment="1">
      <alignment horizontal="center" vertical="center"/>
    </xf>
    <xf numFmtId="49" fontId="4" fillId="0" borderId="22" xfId="0" applyNumberFormat="1" applyFont="1" applyBorder="1" applyAlignment="1">
      <alignment horizontal="center" vertical="center"/>
    </xf>
    <xf numFmtId="44" fontId="3" fillId="2" borderId="4" xfId="1" applyFont="1" applyFill="1" applyBorder="1" applyAlignment="1">
      <alignment horizontal="center" vertical="center" wrapText="1"/>
    </xf>
    <xf numFmtId="44" fontId="3" fillId="2" borderId="5" xfId="1" applyFont="1" applyFill="1" applyBorder="1" applyAlignment="1">
      <alignment horizontal="center" vertical="center" wrapText="1"/>
    </xf>
    <xf numFmtId="167" fontId="3" fillId="2" borderId="4" xfId="0" applyNumberFormat="1" applyFont="1" applyFill="1" applyBorder="1" applyAlignment="1">
      <alignment horizontal="center" vertical="center" wrapText="1"/>
    </xf>
    <xf numFmtId="167" fontId="3" fillId="2" borderId="5"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49" fontId="8" fillId="2" borderId="1" xfId="0" applyNumberFormat="1" applyFont="1" applyFill="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4" fillId="0" borderId="32" xfId="0" applyFont="1" applyBorder="1" applyAlignment="1">
      <alignment horizontal="center"/>
    </xf>
    <xf numFmtId="0" fontId="14" fillId="0" borderId="1" xfId="0" applyFont="1" applyBorder="1" applyAlignment="1">
      <alignment horizontal="center"/>
    </xf>
    <xf numFmtId="0" fontId="14" fillId="0" borderId="5" xfId="0" applyFont="1" applyBorder="1" applyAlignment="1">
      <alignment horizontal="center"/>
    </xf>
  </cellXfs>
  <cellStyles count="15">
    <cellStyle name="Collegamento ipertestuale" xfId="14" builtinId="8"/>
    <cellStyle name="Migliaia" xfId="2" builtinId="3"/>
    <cellStyle name="Migliaia 2" xfId="13" xr:uid="{00000000-0005-0000-0000-000002000000}"/>
    <cellStyle name="Normale" xfId="0" builtinId="0"/>
    <cellStyle name="Normale 2" xfId="4" xr:uid="{00000000-0005-0000-0000-000004000000}"/>
    <cellStyle name="Normale 2 2" xfId="6" xr:uid="{00000000-0005-0000-0000-000005000000}"/>
    <cellStyle name="Normale 2 3" xfId="8" xr:uid="{00000000-0005-0000-0000-000006000000}"/>
    <cellStyle name="Valuta" xfId="1" builtinId="4"/>
    <cellStyle name="Valuta 2" xfId="3" xr:uid="{00000000-0005-0000-0000-000008000000}"/>
    <cellStyle name="Valuta 2 2" xfId="5" xr:uid="{00000000-0005-0000-0000-000009000000}"/>
    <cellStyle name="Valuta 2 3" xfId="7" xr:uid="{00000000-0005-0000-0000-00000A000000}"/>
    <cellStyle name="Valuta 2 4" xfId="9" xr:uid="{00000000-0005-0000-0000-00000B000000}"/>
    <cellStyle name="Valuta 2 5" xfId="10" xr:uid="{00000000-0005-0000-0000-00000C000000}"/>
    <cellStyle name="Valuta 2 6" xfId="11" xr:uid="{00000000-0005-0000-0000-00000D000000}"/>
    <cellStyle name="Valuta 3" xfId="12" xr:uid="{00000000-0005-0000-0000-00000E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DET_04\DET_30-04_ISTITUTO%20CIECHI%20MILANO_BIGLIETTI%20DIALOGO%20NEL%20BUIO.signed.pdf" TargetMode="External"/><Relationship Id="rId21" Type="http://schemas.openxmlformats.org/officeDocument/2006/relationships/hyperlink" Target="DET_01\DET_130-01_BRESCIA_TRASPORTI_PROGETTO_INCOMING.pdf" TargetMode="External"/><Relationship Id="rId63" Type="http://schemas.openxmlformats.org/officeDocument/2006/relationships/hyperlink" Target="DET_02\DET_30-02_LUIGI%20FERRI_fornitura%20macchine%20da%20cucire.signed.pdf" TargetMode="External"/><Relationship Id="rId159" Type="http://schemas.openxmlformats.org/officeDocument/2006/relationships/hyperlink" Target="DET_01\DET_182-01_TRESOLDI%20-%20Noleggio%20attrezz.%20fotografiche.signed.pdf" TargetMode="External"/><Relationship Id="rId170" Type="http://schemas.openxmlformats.org/officeDocument/2006/relationships/hyperlink" Target="DET_01\DET_195-01-01_KORA%20SISTEMI%20INFORMATICI_Networking%20hardware.signed.pdf" TargetMode="External"/><Relationship Id="rId226" Type="http://schemas.openxmlformats.org/officeDocument/2006/relationships/hyperlink" Target="DET_07\DET.08_07_MABB_SERVIZIONOLEGGIOPULLMAN.signed.pdf" TargetMode="External"/><Relationship Id="rId268" Type="http://schemas.openxmlformats.org/officeDocument/2006/relationships/hyperlink" Target="DET_10\DET_67-10_MUSEO%20DELLA%20GUERRA%20BIANCA.signed.pdf" TargetMode="External"/><Relationship Id="rId11" Type="http://schemas.openxmlformats.org/officeDocument/2006/relationships/hyperlink" Target="DET_01\DET_117-01_RISIGLIONE%20-%20Servizio%20catering.signed.pdf" TargetMode="External"/><Relationship Id="rId32" Type="http://schemas.openxmlformats.org/officeDocument/2006/relationships/hyperlink" Target="DET_01\DET_118-01_CUORE%20AMICO%20DEL%20GARDA%20-%20Formazione%20specialistica.signed.pdf" TargetMode="External"/><Relationship Id="rId53" Type="http://schemas.openxmlformats.org/officeDocument/2006/relationships/hyperlink" Target="DET_02\DET_20-02_CAVALCA%20SERVICE_servizio%20noleggio%20carrello%20elevatore%20uo%20di%20Brescia,%20Chiari,%20Rivoltella.signed.pdf" TargetMode="External"/><Relationship Id="rId74" Type="http://schemas.openxmlformats.org/officeDocument/2006/relationships/hyperlink" Target="DET_10\DET_31-10_ScuolasciPonte-Tonale_noleggiobike.signed.pdf" TargetMode="External"/><Relationship Id="rId128" Type="http://schemas.openxmlformats.org/officeDocument/2006/relationships/hyperlink" Target="DET_04\DET_42-04_ASTER_BIGLIETTI%20MUSEO%20ARCHEOLOGIA%20MILANO.signed.pdf" TargetMode="External"/><Relationship Id="rId149" Type="http://schemas.openxmlformats.org/officeDocument/2006/relationships/hyperlink" Target="DET_01\DET_172-01_HOTEL-ELENA%20FARDELLAS_Alloggio_Erasmus.signed.pdf" TargetMode="External"/><Relationship Id="rId5" Type="http://schemas.openxmlformats.org/officeDocument/2006/relationships/hyperlink" Target="DET_01\DET_113-01_REKEEP_servizio%20pulizie%20LUG-AGO%202022.signed2.pdf" TargetMode="External"/><Relationship Id="rId95" Type="http://schemas.openxmlformats.org/officeDocument/2006/relationships/hyperlink" Target="DET_03\DET_12_03_AGRICOLA%20PIPPA_Materiale%20didattico%20DDIF%20agricolo.signed.pdf" TargetMode="External"/><Relationship Id="rId160" Type="http://schemas.openxmlformats.org/officeDocument/2006/relationships/hyperlink" Target="DET_01\DET_183-01_%20ZALESKI%20-%20Noleggio%20attrezz.%20video%20specialistiche.signed.pdf" TargetMode="External"/><Relationship Id="rId181" Type="http://schemas.openxmlformats.org/officeDocument/2006/relationships/hyperlink" Target="DET_01\DET_211-01_IL%20MOSAICO%20-%20Servizio%20di%20guida%20turistica_SIGNED.pdf" TargetMode="External"/><Relationship Id="rId216" Type="http://schemas.openxmlformats.org/officeDocument/2006/relationships/hyperlink" Target="DET_235-01_DADO%20SHOP%20-%20Frigorifero.docx" TargetMode="External"/><Relationship Id="rId237" Type="http://schemas.openxmlformats.org/officeDocument/2006/relationships/hyperlink" Target="DET_01\DET_245_ELLEPISERVICE%20-%20Elaborazioni%20previdenziali_2023.pdf" TargetMode="External"/><Relationship Id="rId258" Type="http://schemas.openxmlformats.org/officeDocument/2006/relationships/hyperlink" Target="DET_10\DET_47-10_FOKIN%20CAFE'.signed.pdf" TargetMode="External"/><Relationship Id="rId22" Type="http://schemas.openxmlformats.org/officeDocument/2006/relationships/hyperlink" Target="DET_01\DET_131-01_EXPERT%20PEGOIANI%20G&amp;C%20SNC_attrezzature%20lab.%20hardware%20Villanuova.signed.pdf" TargetMode="External"/><Relationship Id="rId43" Type="http://schemas.openxmlformats.org/officeDocument/2006/relationships/hyperlink" Target="DET_01\DET_152-01_EVOLVERE141_ATTIVITA_SPECIALISTICA.signed.pdf" TargetMode="External"/><Relationship Id="rId64" Type="http://schemas.openxmlformats.org/officeDocument/2006/relationships/hyperlink" Target="DET_02\DET_31-02_PUNTO%20SERVICE_serv.%20ausiliarato%20u.o.%20Brescia%20dal%2022122022%20al%2030062023.signed..pdf" TargetMode="External"/><Relationship Id="rId118" Type="http://schemas.openxmlformats.org/officeDocument/2006/relationships/hyperlink" Target="DET_04\DET_31-04_AUTOSERVIZI%20MANENTI_AUTOBUS%20CONDUCENTE%20PER%20ALLIEVI.signed.pdf" TargetMode="External"/><Relationship Id="rId139" Type="http://schemas.openxmlformats.org/officeDocument/2006/relationships/hyperlink" Target="DET_01\DET_160-01_Affidamento%20servizi%20manutenzione%20imp.%20idraulici%20tutte%20u.o..pdf" TargetMode="External"/><Relationship Id="rId85" Type="http://schemas.openxmlformats.org/officeDocument/2006/relationships/hyperlink" Target="DET_10\DET_43-10_Gandellini-Filtrixcappe.SIGNED.pdf" TargetMode="External"/><Relationship Id="rId150" Type="http://schemas.openxmlformats.org/officeDocument/2006/relationships/hyperlink" Target="DET_01\DET_173-01%20IST.SAN%20FERNANDO_tirocinio%20SIVIGLIA_ottobre_2022.pdf" TargetMode="External"/><Relationship Id="rId171" Type="http://schemas.openxmlformats.org/officeDocument/2006/relationships/hyperlink" Target="DET_01\DET_196_BERAIDNETWORK-%20Formazione%20specialistica_academy.pdf.p7m" TargetMode="External"/><Relationship Id="rId192" Type="http://schemas.openxmlformats.org/officeDocument/2006/relationships/hyperlink" Target="DET_01\DET_224-01_SHR%20ITALIA%20-%20ATTIVITA'%20FORMAZIONE_2022_SIGNED.pdf" TargetMode="External"/><Relationship Id="rId206" Type="http://schemas.openxmlformats.org/officeDocument/2006/relationships/hyperlink" Target="DET_09\DET_19_09_Chimical%20sas_materiale%20igienico%20sanitario_u.o.Desenzano.pdf" TargetMode="External"/><Relationship Id="rId227" Type="http://schemas.openxmlformats.org/officeDocument/2006/relationships/hyperlink" Target="DET_07\DET_09-07_ASSOCIAZIONE%20SCUOLA%20IN%20FUCINA_22_23.pdf" TargetMode="External"/><Relationship Id="rId248" Type="http://schemas.openxmlformats.org/officeDocument/2006/relationships/hyperlink" Target="DET_10\DET_53-10_LaBriciola_serv.ristorativo_Maestridisci_signed.pdf" TargetMode="External"/><Relationship Id="rId269" Type="http://schemas.openxmlformats.org/officeDocument/2006/relationships/hyperlink" Target="DET_10\DET_68-10_PICCOLO%20HOTEL%20GURSCHLER%20-%20Ospitalit&#224;%20Maestri%20di%20Sci.signed.pdf" TargetMode="External"/><Relationship Id="rId12" Type="http://schemas.openxmlformats.org/officeDocument/2006/relationships/hyperlink" Target="DET_01\DET_121-01_NEW%20FREE%20PHOTO_attrez.allievi%20Grafico.SIGNED..pdf" TargetMode="External"/><Relationship Id="rId33" Type="http://schemas.openxmlformats.org/officeDocument/2006/relationships/hyperlink" Target="DET_01\DET_142-01_KNX%20-%20Licenze%20per%20formazione.signed.pdf" TargetMode="External"/><Relationship Id="rId108" Type="http://schemas.openxmlformats.org/officeDocument/2006/relationships/hyperlink" Target="DET_06\DET_13-06_BARBERA%20NOLEGGI_NOLEGGIO%20ATTREZZATURA%20PER%20CATERING.signed.pdf" TargetMode="External"/><Relationship Id="rId129" Type="http://schemas.openxmlformats.org/officeDocument/2006/relationships/hyperlink" Target="DET_04\DET_43-04_DECATHLON%20ITALIA_MATERIALE%20PPAD.pdf" TargetMode="External"/><Relationship Id="rId54" Type="http://schemas.openxmlformats.org/officeDocument/2006/relationships/hyperlink" Target="DET_02\DET_21-02_CVF2_fornitura%20materiale%20didattico%20di%20consumo%20evento%20Robot%20e%20Scienze%20labortori%20di%20acconciatura.signed.pdf" TargetMode="External"/><Relationship Id="rId75" Type="http://schemas.openxmlformats.org/officeDocument/2006/relationships/hyperlink" Target="DET_10\DET_32-10_PontediLegnoSkiSchool_noleggiobike.signed.pdf" TargetMode="External"/><Relationship Id="rId96" Type="http://schemas.openxmlformats.org/officeDocument/2006/relationships/hyperlink" Target="DET_03\DET_13-03_GIUSTACCHINI%20INGROS%20CARTA_%20Risme%20carta%20form.%20A4.signed..pdf" TargetMode="External"/><Relationship Id="rId140" Type="http://schemas.openxmlformats.org/officeDocument/2006/relationships/hyperlink" Target="DET_01\DET_162-01-%20FERRAUD%20EMMANUEL%20COTE'%20JARDIN.signed.pdf" TargetMode="External"/><Relationship Id="rId161" Type="http://schemas.openxmlformats.org/officeDocument/2006/relationships/hyperlink" Target="DET_01\DET_185-01_EUREMA%20SRLS_pubblicazioni_legali_2022.signed.pdf" TargetMode="External"/><Relationship Id="rId182" Type="http://schemas.openxmlformats.org/officeDocument/2006/relationships/hyperlink" Target="DET_01\DET_212-01_CARZERI%20FEDERICA%20MONTIFER_Formazione%20specialistica.signed.pdf" TargetMode="External"/><Relationship Id="rId217" Type="http://schemas.openxmlformats.org/officeDocument/2006/relationships/hyperlink" Target="DET_01\DET_238-01_COMPETITION%20TRAVEL_biglietteria_aerea.signed.pdf" TargetMode="External"/><Relationship Id="rId6" Type="http://schemas.openxmlformats.org/officeDocument/2006/relationships/hyperlink" Target="DET_01\DET_114-01_RERMAN%20ASCENSORI_manut.%20straord.%20ascensore%20u.o.%20BS.signed.pdf" TargetMode="External"/><Relationship Id="rId238" Type="http://schemas.openxmlformats.org/officeDocument/2006/relationships/hyperlink" Target="DET_01\DET_246-01_IREDEEM_Defibrillatore%20per%20u.o.%20Darfo.V2.SIGNED.pdf" TargetMode="External"/><Relationship Id="rId259" Type="http://schemas.openxmlformats.org/officeDocument/2006/relationships/hyperlink" Target="DET_10\DET_50_BAR%20JOLLY%20DI%20NURI%20ARGON.signed.pdf" TargetMode="External"/><Relationship Id="rId23" Type="http://schemas.openxmlformats.org/officeDocument/2006/relationships/hyperlink" Target="DET_01\DET_132-01_HOTEL%20ITALIA%20E%20LIDO%20SRL%20-%20Alloggio%20coord.signed.pdf" TargetMode="External"/><Relationship Id="rId119" Type="http://schemas.openxmlformats.org/officeDocument/2006/relationships/hyperlink" Target="DET_04\DET_32-04_SEBINO%20TOURS_AUTOBUS%20CONDUCENTE%20PER%20ALLIEVI.signed.pdf" TargetMode="External"/><Relationship Id="rId270" Type="http://schemas.openxmlformats.org/officeDocument/2006/relationships/hyperlink" Target="DET_10\DET_69-10_PICCOLO%20HOTEL%20MOIZI%20-%20Ospitalit&#224;%20Maestri%20di%20Sci.signed.pdf" TargetMode="External"/><Relationship Id="rId44" Type="http://schemas.openxmlformats.org/officeDocument/2006/relationships/hyperlink" Target="DET_01\DET_117-01_RISIGLIONE%20-%20Servizio%20catering.signed.pdf" TargetMode="External"/><Relationship Id="rId65" Type="http://schemas.openxmlformats.org/officeDocument/2006/relationships/hyperlink" Target="DET_05\DET_07-05_F.LLI%20PARTESANA_Minut.e%20ferramenta.signed.pdf" TargetMode="External"/><Relationship Id="rId86" Type="http://schemas.openxmlformats.org/officeDocument/2006/relationships/hyperlink" Target="DET_10\DET_48-10_DPSerramenti-serramento-cucina.signed.pdf" TargetMode="External"/><Relationship Id="rId130" Type="http://schemas.openxmlformats.org/officeDocument/2006/relationships/hyperlink" Target="DET_04\DET_44-04_ACQUA%20E%20SAPONE_MATERIALE%20PPAD.pdf" TargetMode="External"/><Relationship Id="rId151" Type="http://schemas.openxmlformats.org/officeDocument/2006/relationships/hyperlink" Target="DET_01\DET_174-01_HOTEL%20KONSTANTINOS%20THOMOGLOU%20-%20Alloggio%20in%20Grecia.signed.pdf" TargetMode="External"/><Relationship Id="rId172" Type="http://schemas.openxmlformats.org/officeDocument/2006/relationships/hyperlink" Target="DET_01\DET_196-01-01_SYSTEM%206_Server%20per%20u.o.%20BS.signed.pdf" TargetMode="External"/><Relationship Id="rId193" Type="http://schemas.openxmlformats.org/officeDocument/2006/relationships/hyperlink" Target="DET_01\DET_225-01_IST.%20POLIGRAFICO%20E%20ZECCA%20-Pubblic.%20esito%20bando%20pulizie.SIGNED.pdf" TargetMode="External"/><Relationship Id="rId207" Type="http://schemas.openxmlformats.org/officeDocument/2006/relationships/hyperlink" Target="DET_09\DET_20_09_FARCO%20SRL%20noleggio%20materiale%20corsi%20autof%20antincendio_u.o.Desenzano.signed.pdf" TargetMode="External"/><Relationship Id="rId228" Type="http://schemas.openxmlformats.org/officeDocument/2006/relationships/hyperlink" Target="DET_07\DET_10-07%20_QUARENGHI%20-%20SEDIE.docx" TargetMode="External"/><Relationship Id="rId249" Type="http://schemas.openxmlformats.org/officeDocument/2006/relationships/hyperlink" Target="DET_10\DET_58-10_Vincal_mat.primo_soccorso_signed.pdf" TargetMode="External"/><Relationship Id="rId13" Type="http://schemas.openxmlformats.org/officeDocument/2006/relationships/hyperlink" Target="DET_01\DET_121-01_NEW%20FREE%20PHOTO_attrez.allievi%20Grafico.SIGNED..pdf" TargetMode="External"/><Relationship Id="rId109" Type="http://schemas.openxmlformats.org/officeDocument/2006/relationships/hyperlink" Target="DET_06\DET_18-06_BOOKING_ALLOGGIO%20LIONE.signed.pdf" TargetMode="External"/><Relationship Id="rId260" Type="http://schemas.openxmlformats.org/officeDocument/2006/relationships/hyperlink" Target="DET_10\DET_51-10_MARONI%20TURISMO.signed.pdf" TargetMode="External"/><Relationship Id="rId34" Type="http://schemas.openxmlformats.org/officeDocument/2006/relationships/hyperlink" Target="DET_01\DET_117-01_RISIGLIONE%20-%20Servizio%20catering.signed.pdf" TargetMode="External"/><Relationship Id="rId55" Type="http://schemas.openxmlformats.org/officeDocument/2006/relationships/hyperlink" Target="DET_02\DET_22-02_BORGO%20SPURGHI_servizio%20spurgo%20pozzetti,%20stasamento%20tubazioni%20e%20smaltimento%20u.o.%20Brescia%20e%20Chiari.signed.pdf" TargetMode="External"/><Relationship Id="rId76" Type="http://schemas.openxmlformats.org/officeDocument/2006/relationships/hyperlink" Target="DET_10\DET_33-10_Agriavventura_ingresso-parco.signed.pdf" TargetMode="External"/><Relationship Id="rId97" Type="http://schemas.openxmlformats.org/officeDocument/2006/relationships/hyperlink" Target="DET_03\DET_14-03_LOCATELLI_Mat%20did%20labo%20CNC_PVC%20tondo.signed.pdf" TargetMode="External"/><Relationship Id="rId120" Type="http://schemas.openxmlformats.org/officeDocument/2006/relationships/hyperlink" Target="DET_04\DET_33-04_CROCE_BIANCA_BRESCIA_servizio_ambulanza_eventi%202022-2023.signed.pdf" TargetMode="External"/><Relationship Id="rId141" Type="http://schemas.openxmlformats.org/officeDocument/2006/relationships/hyperlink" Target="DET_01\DET_163-01_INFOCERT.signed.pdf" TargetMode="External"/><Relationship Id="rId7" Type="http://schemas.openxmlformats.org/officeDocument/2006/relationships/hyperlink" Target="DET_01\DET_112-01_HOTEL%20ITALIA%20E%20LIDO%20SRL%20-%20Alloggio%20coord.signed.pdf" TargetMode="External"/><Relationship Id="rId162" Type="http://schemas.openxmlformats.org/officeDocument/2006/relationships/hyperlink" Target="DET_01\DET_186-01_ARREDOFFICE%20-Arredo%20SL%20+%20u.o.%20BS.SIGNED.pdf" TargetMode="External"/><Relationship Id="rId183" Type="http://schemas.openxmlformats.org/officeDocument/2006/relationships/hyperlink" Target="DET_01\DET_213-01_PROJECT%20GROUP%20-%20Formazione%20specialistica.pdf" TargetMode="External"/><Relationship Id="rId218" Type="http://schemas.openxmlformats.org/officeDocument/2006/relationships/hyperlink" Target="DET_32-02_DECATHLON_forn_mat_locale%20attivit&#224;%20ludico%20motorie%20espressive%20UO%20Brescia.signed2.pdf" TargetMode="External"/><Relationship Id="rId239" Type="http://schemas.openxmlformats.org/officeDocument/2006/relationships/hyperlink" Target="DET_01\DET_248-01_KYOCERA_Noleggio%20multifunz.%20u.o.%20Ponte.signed.pdf" TargetMode="External"/><Relationship Id="rId250" Type="http://schemas.openxmlformats.org/officeDocument/2006/relationships/hyperlink" Target="DET_10\DET_70-10_FerrariBattista_cella_frigorifera_negativa.v3.signed.pdf" TargetMode="External"/><Relationship Id="rId271" Type="http://schemas.openxmlformats.org/officeDocument/2006/relationships/printerSettings" Target="../printerSettings/printerSettings1.bin"/><Relationship Id="rId24" Type="http://schemas.openxmlformats.org/officeDocument/2006/relationships/hyperlink" Target="DET_01\DET_133-01_HOTEL%20ITALIA%20E%20LIDO%20SRL%20-%20Alloggio%20coord.signed.pdf" TargetMode="External"/><Relationship Id="rId45" Type="http://schemas.openxmlformats.org/officeDocument/2006/relationships/hyperlink" Target="DET_01\DET_154-01_LAB.TEC%20SRL_attrezzature%20lab.%20hardware%20Darfo%20e%20Brescia.SIGNED2.pdf" TargetMode="External"/><Relationship Id="rId66" Type="http://schemas.openxmlformats.org/officeDocument/2006/relationships/hyperlink" Target="DET_05\DET_08-05%20INGROS'S%20FORNITURE%20-%20ARREDO%20LAB.%20AUTRONICA.pdf" TargetMode="External"/><Relationship Id="rId87" Type="http://schemas.openxmlformats.org/officeDocument/2006/relationships/hyperlink" Target="DET_10\DET_49-10_ScuolasciPonte-Tonale_esami_sci_alpino.signed.pdf" TargetMode="External"/><Relationship Id="rId110" Type="http://schemas.openxmlformats.org/officeDocument/2006/relationships/hyperlink" Target="DET_06\DET_17-06_TRENITALIA_BIGLIETTI%20LIONE.signed.pdf" TargetMode="External"/><Relationship Id="rId131" Type="http://schemas.openxmlformats.org/officeDocument/2006/relationships/hyperlink" Target="DET_04\DET_45-04_FINLIBRI_MATERIALE%20PPAD.pdf" TargetMode="External"/><Relationship Id="rId152" Type="http://schemas.openxmlformats.org/officeDocument/2006/relationships/hyperlink" Target="DET_01\DET_175-01_HOTEL%20POLSKIE%20-%20Alloggio%20in%20Polonia.signed.pdf" TargetMode="External"/><Relationship Id="rId173" Type="http://schemas.openxmlformats.org/officeDocument/2006/relationships/hyperlink" Target="DET_01\DET_198-01_APAVE%20ITALIA_Verifica%20imp.%20elevatore%20Brescia.sig.pdf" TargetMode="External"/><Relationship Id="rId194" Type="http://schemas.openxmlformats.org/officeDocument/2006/relationships/hyperlink" Target="DET_01\DET_226-01_WILEGAL_INCARICHI_FIDUCIARI.signed.pdf" TargetMode="External"/><Relationship Id="rId208" Type="http://schemas.openxmlformats.org/officeDocument/2006/relationships/hyperlink" Target="DET_09\DET_21_09_BANDERA%20GIULIO_materiale%20di%20consumo%20truccabimbi_u.o.Desenzano.signed.pdf" TargetMode="External"/><Relationship Id="rId229" Type="http://schemas.openxmlformats.org/officeDocument/2006/relationships/hyperlink" Target="DET_07\DET.11_07_INGROSGIUSTACCHINI_RISMEA4.signed.pdf" TargetMode="External"/><Relationship Id="rId240" Type="http://schemas.openxmlformats.org/officeDocument/2006/relationships/hyperlink" Target="DET_01\DET_120-01_AIG_RC_ENTE.pdf" TargetMode="External"/><Relationship Id="rId261" Type="http://schemas.openxmlformats.org/officeDocument/2006/relationships/hyperlink" Target="DET_10\DET_52-10_SC.%20ITAL.%20SCI%20CONTEA%20BORMIO.signed.pdf" TargetMode="External"/><Relationship Id="rId14" Type="http://schemas.openxmlformats.org/officeDocument/2006/relationships/hyperlink" Target="DET_01\DET_123-01_PREMIUM%20PROMOTION_DPI%20docenti+art.personalizzati.signed.pdf" TargetMode="External"/><Relationship Id="rId35" Type="http://schemas.openxmlformats.org/officeDocument/2006/relationships/hyperlink" Target="DET_01" TargetMode="External"/><Relationship Id="rId56" Type="http://schemas.openxmlformats.org/officeDocument/2006/relationships/hyperlink" Target="DET_02\DET_23-02_OLIVINI_fornitura%20fabbisogno%20af%202022_2023_mat_did_consumo%20corsi%20di%20meccanica.signed.pdf" TargetMode="External"/><Relationship Id="rId77" Type="http://schemas.openxmlformats.org/officeDocument/2006/relationships/hyperlink" Target="DET_10\DET_34-10_AlbergoManiero-La%20Pergola_serv.ristorativo.signed.pdf" TargetMode="External"/><Relationship Id="rId100" Type="http://schemas.openxmlformats.org/officeDocument/2006/relationships/hyperlink" Target="DET_03\DET_17-03_ARCA_Mat%20did%20agricolo_vasi%20ARCA.signed.pdf" TargetMode="External"/><Relationship Id="rId8" Type="http://schemas.openxmlformats.org/officeDocument/2006/relationships/hyperlink" Target="DET_01\DET_115-01_IP%20TECHNOLOGY_Eset%20Antivirus%20triennale.signed.pdf" TargetMode="External"/><Relationship Id="rId98" Type="http://schemas.openxmlformats.org/officeDocument/2006/relationships/hyperlink" Target="DET_03\DET_15-03_SARGOM_Mat%20did%20labo%20CNC_%20PVC%20listoni.signed.pdf" TargetMode="External"/><Relationship Id="rId121" Type="http://schemas.openxmlformats.org/officeDocument/2006/relationships/hyperlink" Target="DET_04\DET_34-04_BETTINELLI_ACCIAI__mat_did_consumo_lab_MACCHINE_UTENSILI.pdf" TargetMode="External"/><Relationship Id="rId142" Type="http://schemas.openxmlformats.org/officeDocument/2006/relationships/hyperlink" Target="DET_01\DET_164-01-HOTEL%20BROOKS%20GUEST%20-%20Alloggio%20coord.%20prog.%20Erasmus%20in%20Gran%20Bretagna.signed.pdf" TargetMode="External"/><Relationship Id="rId163" Type="http://schemas.openxmlformats.org/officeDocument/2006/relationships/hyperlink" Target="DET_01\DET_187-01_PIZZERIA%20MANIVA%20DA%20MATTEO%20-%20Pasti%20allievi%20Erasmus.signed.pdf" TargetMode="External"/><Relationship Id="rId184" Type="http://schemas.openxmlformats.org/officeDocument/2006/relationships/hyperlink" Target="DET_01\DET_214-01_L'ALBERO%20DEL%20TEMPO%20-%20Arredi%20varie%20u.o.signed..pdf" TargetMode="External"/><Relationship Id="rId219" Type="http://schemas.openxmlformats.org/officeDocument/2006/relationships/hyperlink" Target="DET_47-04_ACQUATICA_MAT%20DID%20LAB%20TERMOIDRAULICI.pdf" TargetMode="External"/><Relationship Id="rId230" Type="http://schemas.openxmlformats.org/officeDocument/2006/relationships/hyperlink" Target="DET_07\DET.12_07_CALENDASPA_MAT.ACCONCIATURA.signed.pdf" TargetMode="External"/><Relationship Id="rId251" Type="http://schemas.openxmlformats.org/officeDocument/2006/relationships/hyperlink" Target="DET_01\DET_167-01_UNIVERSITA_FORMAZIONE.pdf" TargetMode="External"/><Relationship Id="rId25" Type="http://schemas.openxmlformats.org/officeDocument/2006/relationships/hyperlink" Target="DET_01\DET_134-01_RYAN%20AIR%20-%20biglietti%20aerei.signed.pdf" TargetMode="External"/><Relationship Id="rId46" Type="http://schemas.openxmlformats.org/officeDocument/2006/relationships/hyperlink" Target="DET_01\DET_155-01_ASSOCIAZIONE%20SCUOLA%20IN%20FUCINA.signed.pdf" TargetMode="External"/><Relationship Id="rId67" Type="http://schemas.openxmlformats.org/officeDocument/2006/relationships/hyperlink" Target="DET_05\DET_10-05_GELMI%20&amp;%20ROMELLI.signed.pdf" TargetMode="External"/><Relationship Id="rId88" Type="http://schemas.openxmlformats.org/officeDocument/2006/relationships/hyperlink" Target="DET_10\DET_54-10_Il%20Pastaio_serv.ristorativo.signed.pdf" TargetMode="External"/><Relationship Id="rId111" Type="http://schemas.openxmlformats.org/officeDocument/2006/relationships/hyperlink" Target="DET_06\DET_16-06_EKOE%20SOC%20COOPERATIVA_FINGER%20FOOD%20BIO.pdf" TargetMode="External"/><Relationship Id="rId132" Type="http://schemas.openxmlformats.org/officeDocument/2006/relationships/hyperlink" Target="DET_04\DET_46-04_NUOVA%20AFFILET_MAT%20DID%20LAB%20MECCANICI%20ELETTRICI%20TERMOIDRAULICI.pdf" TargetMode="External"/><Relationship Id="rId153" Type="http://schemas.openxmlformats.org/officeDocument/2006/relationships/hyperlink" Target="DET_01\DET_176-01_MUZEUM%20GORNICTWA%20-%20Visite%20didattiche%20in%20Polonia.signed.pdf" TargetMode="External"/><Relationship Id="rId174" Type="http://schemas.openxmlformats.org/officeDocument/2006/relationships/hyperlink" Target="DET_01\DET_199-01_ASSISTENZA%20SANITARIA_CORSI_FORMAZIONE_22-23.signed.pdf" TargetMode="External"/><Relationship Id="rId195" Type="http://schemas.openxmlformats.org/officeDocument/2006/relationships/hyperlink" Target="DET_01\DET_227-01_SONEPAR_Corpi%20illuminanti.SIGNED..pdf" TargetMode="External"/><Relationship Id="rId209" Type="http://schemas.openxmlformats.org/officeDocument/2006/relationships/hyperlink" Target="DET_09\DET_22_09_SIDEM%20SPA_elettrodi%20per%20defibrillatore_u.o.Desenzano.signed.pdf" TargetMode="External"/><Relationship Id="rId220" Type="http://schemas.openxmlformats.org/officeDocument/2006/relationships/hyperlink" Target="DET_19-06_INGROS%20CARTA%20GIUSTACCHINI_CONFEZIONAMENTO%20E%20CANCELLERIA.signed.pdf" TargetMode="External"/><Relationship Id="rId241" Type="http://schemas.openxmlformats.org/officeDocument/2006/relationships/hyperlink" Target="DET_01\DET_201-01_RVM%20IMPIANTI_manutenzione%20idraulica%20LOTTO2_APR-GIU%2022signed.pdf" TargetMode="External"/><Relationship Id="rId15" Type="http://schemas.openxmlformats.org/officeDocument/2006/relationships/hyperlink" Target="DET_01\DET_124-01_LA%20SFORZESCA%20EDITRICE_libretti%20assenze%20allievi.signed.pdf" TargetMode="External"/><Relationship Id="rId36" Type="http://schemas.openxmlformats.org/officeDocument/2006/relationships/hyperlink" Target="DET_01\DET_145-01_KOTSAKIACHIDIS%20-%20Alloggio%20per%20prog.%20ARCHI'NATURE.pdf" TargetMode="External"/><Relationship Id="rId57" Type="http://schemas.openxmlformats.org/officeDocument/2006/relationships/hyperlink" Target="DET_02\DET_24-02_COPROF_fornitura%20prodotti%20didattici%20di%20consumo%20a%20servizio%20dei%20corsi%20di%20estetica%20diurni%20e%20serali%20fabbisogno%20al%2031122022.signed2.pdf" TargetMode="External"/><Relationship Id="rId262" Type="http://schemas.openxmlformats.org/officeDocument/2006/relationships/hyperlink" Target="DET_10\DET_55-10_GENERAL%20BEVERAGE%20-%20Fornitura%20alimentari.signed.pdf" TargetMode="External"/><Relationship Id="rId78" Type="http://schemas.openxmlformats.org/officeDocument/2006/relationships/hyperlink" Target="DET_10\DET_35-10_Alpsolut_Docenza_Maestridisci.signed.pdf" TargetMode="External"/><Relationship Id="rId99" Type="http://schemas.openxmlformats.org/officeDocument/2006/relationships/hyperlink" Target="DET_03\DET_16-03_PLANTA_Mat%20did%20labo%20agr_piantine%20brevettate.signed.pdf" TargetMode="External"/><Relationship Id="rId101" Type="http://schemas.openxmlformats.org/officeDocument/2006/relationships/hyperlink" Target="DET_05\DET_09-05_NEW%20FREE%20PHOTO_attrez.allievi%20Grafico.signed.pdf" TargetMode="External"/><Relationship Id="rId122" Type="http://schemas.openxmlformats.org/officeDocument/2006/relationships/hyperlink" Target="DET_04\DET_35-04_COLORIFICIO%20BRESCIANO_LABORATORIO%20ESPRESSIVO.pdf" TargetMode="External"/><Relationship Id="rId143" Type="http://schemas.openxmlformats.org/officeDocument/2006/relationships/hyperlink" Target="DET_01\DET_165-01-HOTEL%20SIA%20CITY-%20Alloggio%20coord.%20prog.%20Erasmus%20in%20Lettonia.signed.pdf" TargetMode="External"/><Relationship Id="rId164" Type="http://schemas.openxmlformats.org/officeDocument/2006/relationships/hyperlink" Target="DET_01\DET_189-01_HOTEL%20SCANDIC%20-%20Alloggio%20pers..%20Erasmus.signed.pdf" TargetMode="External"/><Relationship Id="rId185" Type="http://schemas.openxmlformats.org/officeDocument/2006/relationships/hyperlink" Target="DET_01\DET_215-01_FACEBOOK%20-%20Campagne%20pubblicitarie%20on%20line.signed.pdf" TargetMode="External"/><Relationship Id="rId9" Type="http://schemas.openxmlformats.org/officeDocument/2006/relationships/hyperlink" Target="DET_01\DET_119-01_AGUST%20-%20ATTIVITA'%20FORMAZIONE_2022.signed.pdf" TargetMode="External"/><Relationship Id="rId210" Type="http://schemas.openxmlformats.org/officeDocument/2006/relationships/hyperlink" Target="DET_161-01_AUTOSERVIZI%20MANENTI%20-%20Trasp.%20partec.%20prog.%20intern..pdf" TargetMode="External"/><Relationship Id="rId26" Type="http://schemas.openxmlformats.org/officeDocument/2006/relationships/hyperlink" Target="DET_01\DET_135-01_RVM%20IMPIANTI_Licenze%203cx.signed.pdf" TargetMode="External"/><Relationship Id="rId231" Type="http://schemas.openxmlformats.org/officeDocument/2006/relationships/hyperlink" Target="DET_07\DET_13_07_BOCCHIOSRL_MAT.IGIENICOSANITARIOEDOLODARFO.signed.pdf" TargetMode="External"/><Relationship Id="rId252" Type="http://schemas.openxmlformats.org/officeDocument/2006/relationships/hyperlink" Target="DET_01\DET_184-01_HOTEL_OROLOGIO_RELATORE.pdf" TargetMode="External"/><Relationship Id="rId47" Type="http://schemas.openxmlformats.org/officeDocument/2006/relationships/hyperlink" Target="DET_02\DET_14-02_CAVALCA%20SERVICE_servizio%20noleggio%20carrello%20elevatore%20uo%20di%20Brescia.pdf" TargetMode="External"/><Relationship Id="rId68" Type="http://schemas.openxmlformats.org/officeDocument/2006/relationships/hyperlink" Target="DET_08\DET_10-08_F.LLI_GABBIANI_posa%20porta_laboratorio_hardware.pdf" TargetMode="External"/><Relationship Id="rId89" Type="http://schemas.openxmlformats.org/officeDocument/2006/relationships/hyperlink" Target="DET_10\DET_56-10_Dac_Derrate%20alimentari.signed.pdf" TargetMode="External"/><Relationship Id="rId112" Type="http://schemas.openxmlformats.org/officeDocument/2006/relationships/hyperlink" Target="DET_06\DET_15-06_A&amp;B%20DI%20BELLIN%20IVA_SALE%20ADDOLCITORE.pdf" TargetMode="External"/><Relationship Id="rId133" Type="http://schemas.openxmlformats.org/officeDocument/2006/relationships/hyperlink" Target="DET_04\DET_27-04_MALZANI_pullman_PONTE_DI_LEGNO_29-09-2022.signed.pdf" TargetMode="External"/><Relationship Id="rId154" Type="http://schemas.openxmlformats.org/officeDocument/2006/relationships/hyperlink" Target="DET_01\DET_179-01_GUTTADAURO%20-%20Analisi%20SharePoint.signed.pdf" TargetMode="External"/><Relationship Id="rId175" Type="http://schemas.openxmlformats.org/officeDocument/2006/relationships/hyperlink" Target="DET_01\DET_204-01_AMBIENTI%20&amp;%20ALIMENTI_VANTINI_e_FORMAZIONE.signed.pdf" TargetMode="External"/><Relationship Id="rId196" Type="http://schemas.openxmlformats.org/officeDocument/2006/relationships/hyperlink" Target="DET_01\DET_228-01_SI.PRA%20-%20Formazione%20specialistica.signed.pdf" TargetMode="External"/><Relationship Id="rId200" Type="http://schemas.openxmlformats.org/officeDocument/2006/relationships/hyperlink" Target="DET_01\DET_234-01_AGRI.GARDEN.CENTER_manutenzione%20straord.aree%20verdi%20u.o.%20Chiari%20e%20Brescia.v2.signed.pdf" TargetMode="External"/><Relationship Id="rId16" Type="http://schemas.openxmlformats.org/officeDocument/2006/relationships/hyperlink" Target="DET_01\DET_125-01_PUBLIADIGE_pubblicazioni_legali_2022.signed.pdf" TargetMode="External"/><Relationship Id="rId221" Type="http://schemas.openxmlformats.org/officeDocument/2006/relationships/hyperlink" Target="DET_20-06_MELA%20E%20CO_ORTOFRUTTA.signed.2.pdf" TargetMode="External"/><Relationship Id="rId242" Type="http://schemas.openxmlformats.org/officeDocument/2006/relationships/hyperlink" Target="DET_01\DET_202-01_LUFTANSHA_Titoli%20di%20viaggio.signed.pdf" TargetMode="External"/><Relationship Id="rId263" Type="http://schemas.openxmlformats.org/officeDocument/2006/relationships/hyperlink" Target="DET_10\DET_57-10_INGRE'%20SPA%20-%20Formazione%20specialistica.signed.pdf" TargetMode="External"/><Relationship Id="rId37" Type="http://schemas.openxmlformats.org/officeDocument/2006/relationships/hyperlink" Target="DET_02" TargetMode="External"/><Relationship Id="rId58" Type="http://schemas.openxmlformats.org/officeDocument/2006/relationships/hyperlink" Target="DET_02\DET_25-02_CERRO%20TORRE_smaltimento%20rifiuti%20sede%20di%20Brescia..signed..pdf" TargetMode="External"/><Relationship Id="rId79" Type="http://schemas.openxmlformats.org/officeDocument/2006/relationships/hyperlink" Target="DET_10\DET_36-10_Scuola%20sci%20ColerePolzone_Docenza_Maestridisci.signed..pdf" TargetMode="External"/><Relationship Id="rId102" Type="http://schemas.openxmlformats.org/officeDocument/2006/relationships/hyperlink" Target="DET_05\DET.11_05_CANTI_MAT.LABORATORIOEDOLO.signed..pdf" TargetMode="External"/><Relationship Id="rId123" Type="http://schemas.openxmlformats.org/officeDocument/2006/relationships/hyperlink" Target="DET_04\DET_36-04_TOGETHER%20TEAM_BOBINE%20STAMPANTE%203D.pdf" TargetMode="External"/><Relationship Id="rId144" Type="http://schemas.openxmlformats.org/officeDocument/2006/relationships/hyperlink" Target="DET_01\DET_166-01-HOTEL%20POHJOIS%20-%20Alloggio%20coord.%20prog.%20Erasmus%20in%20Finlandia.signed.pdf" TargetMode="External"/><Relationship Id="rId90" Type="http://schemas.openxmlformats.org/officeDocument/2006/relationships/hyperlink" Target="DET_10\DET_60-10_NuovaRadar_manut.tabellone.signed.pdf" TargetMode="External"/><Relationship Id="rId165" Type="http://schemas.openxmlformats.org/officeDocument/2006/relationships/hyperlink" Target="DET_01\DET_190-01_RISIGLIONE%20MARCO%20-%20Realizz.%20prodotti%20lievitati.signed.pdf" TargetMode="External"/><Relationship Id="rId186" Type="http://schemas.openxmlformats.org/officeDocument/2006/relationships/hyperlink" Target="DET_01\DET_217-01_QUIRUMED_Attrezz.specialistica%20lab.%20STEM..signed.pdf" TargetMode="External"/><Relationship Id="rId211" Type="http://schemas.openxmlformats.org/officeDocument/2006/relationships/hyperlink" Target="DET_177-01_ESSEPI%20SERVICE%20-%20Riparazione%20attrezz.%20inf..docx" TargetMode="External"/><Relationship Id="rId232" Type="http://schemas.openxmlformats.org/officeDocument/2006/relationships/hyperlink" Target="DET_07\DET.14_07_MERCHIANTISBARDELLATI_DOCENZACOTONELLA.pdf" TargetMode="External"/><Relationship Id="rId253" Type="http://schemas.openxmlformats.org/officeDocument/2006/relationships/hyperlink" Target="..\..\INFO%20LAN%20-%20BEAUTY%20SOFTWARE\DET_216-01-01_INFOLAN_SOFWARE.pdf" TargetMode="External"/><Relationship Id="rId27" Type="http://schemas.openxmlformats.org/officeDocument/2006/relationships/hyperlink" Target="DET_01\DET_136-01_OROBICA_POLONI_scatole_panettoni.pdf" TargetMode="External"/><Relationship Id="rId48" Type="http://schemas.openxmlformats.org/officeDocument/2006/relationships/hyperlink" Target="DET_02\DET_15-02_VALSECCHI_fornitura%20carta%20per%20fotocopie%20tutte%20le%20sedi.signed.pdf" TargetMode="External"/><Relationship Id="rId69" Type="http://schemas.openxmlformats.org/officeDocument/2006/relationships/hyperlink" Target="DET_08\DET_11-08_DETERCHIMICA_SRL_materiale_igienico.pdf" TargetMode="External"/><Relationship Id="rId113" Type="http://schemas.openxmlformats.org/officeDocument/2006/relationships/hyperlink" Target="DET_06\DET_14-06_MAGAZZINI%20ROSSI_FINGER%20FOOD%20CATERING.signed.pdf" TargetMode="External"/><Relationship Id="rId134" Type="http://schemas.openxmlformats.org/officeDocument/2006/relationships/hyperlink" Target="DET_04\DET_28-04_PINOTTI%20-%20Materiale%20didattico%20lab.%20sartoria.signed.pdf" TargetMode="External"/><Relationship Id="rId80" Type="http://schemas.openxmlformats.org/officeDocument/2006/relationships/hyperlink" Target="DET_10\DET_37-10_Scuola%20sci%20ColorePolzone_Affiancamento_Maestridisci.signed.pdf" TargetMode="External"/><Relationship Id="rId155" Type="http://schemas.openxmlformats.org/officeDocument/2006/relationships/hyperlink" Target="DET_01\DET_239-01_PIZZERIA%20MANIVA%20DA%20MATTEO%20-%20Pasti%20allievi%20Erasmus.signed.pdf" TargetMode="External"/><Relationship Id="rId176" Type="http://schemas.openxmlformats.org/officeDocument/2006/relationships/hyperlink" Target="DET_01\DET_205-01_TELEBOARIO.signed.pdf" TargetMode="External"/><Relationship Id="rId197" Type="http://schemas.openxmlformats.org/officeDocument/2006/relationships/hyperlink" Target="DET_01\DET_230-01_TEAM%20SYSTEM%20-%20Formazione%20specialistica.signed.pdf" TargetMode="External"/><Relationship Id="rId201" Type="http://schemas.openxmlformats.org/officeDocument/2006/relationships/hyperlink" Target="DET_01\DET_236-01_STORNATI%20VIAGGI%20SRL%20-%20noleggio%20miniautobus%20con%20conducente.signed.df.pdf" TargetMode="External"/><Relationship Id="rId222" Type="http://schemas.openxmlformats.org/officeDocument/2006/relationships/hyperlink" Target="DET_21-06_RZ%20SERVICE_GENERI%20ALIMENTARI.signed.pdf" TargetMode="External"/><Relationship Id="rId243" Type="http://schemas.openxmlformats.org/officeDocument/2006/relationships/hyperlink" Target="DET_01\DET_202-01_EDITORIALE_BRESCIANA_promo_sett_2022_23.pdf" TargetMode="External"/><Relationship Id="rId264" Type="http://schemas.openxmlformats.org/officeDocument/2006/relationships/hyperlink" Target="DET_10\DET_59-10_GF%20MARKET%20-%20Fornitura%20alimentari.signed.pdf" TargetMode="External"/><Relationship Id="rId17" Type="http://schemas.openxmlformats.org/officeDocument/2006/relationships/hyperlink" Target="DET_01\DET_126-01_C2%20SRL_Licenze%20GSuite_12%20mesi.SIGNED.pdf" TargetMode="External"/><Relationship Id="rId38" Type="http://schemas.openxmlformats.org/officeDocument/2006/relationships/hyperlink" Target="DET_01\DET_147-01_S.C.%20KLASS%20-%20Assicuraz.%20Noleggio%20vettura%20per%20prog.%20INCLUSION.pdf" TargetMode="External"/><Relationship Id="rId59" Type="http://schemas.openxmlformats.org/officeDocument/2006/relationships/hyperlink" Target="DET_02\DET_26-02_LE%20FORBICI%20D'ORO_forn_mat_did_corsi%20modellistica.signed+signed..pdf" TargetMode="External"/><Relationship Id="rId103" Type="http://schemas.openxmlformats.org/officeDocument/2006/relationships/hyperlink" Target="DET_05\DET.12_05_SEMANTICA_ABB.ESA.pdf" TargetMode="External"/><Relationship Id="rId124" Type="http://schemas.openxmlformats.org/officeDocument/2006/relationships/hyperlink" Target="DET_04\DET_37-04_PASINI_SAS_mater_did_consumo_LAB_CARTOTECNICA.pdf" TargetMode="External"/><Relationship Id="rId70" Type="http://schemas.openxmlformats.org/officeDocument/2006/relationships/hyperlink" Target="DET_08\DET_12-08_LABORATOIRES_HENRI_BARRE_mat_did_lab_elettrico.SIGNED.pdf" TargetMode="External"/><Relationship Id="rId91" Type="http://schemas.openxmlformats.org/officeDocument/2006/relationships/hyperlink" Target="DET_10\DET_62-10_OttoService_noleggiominibus.pdf.p7m" TargetMode="External"/><Relationship Id="rId145" Type="http://schemas.openxmlformats.org/officeDocument/2006/relationships/hyperlink" Target="DET_01\DET_168-01_CAMPUS%20STORE_attrezzatura%20laboratorio%20%20u.o.%20Brescia.signed.pdf" TargetMode="External"/><Relationship Id="rId166" Type="http://schemas.openxmlformats.org/officeDocument/2006/relationships/hyperlink" Target="DET_01\DET_191-01_S.C.%20PIOTR%20-%20Serv.%20traspo.%20partec.%20prog.%20Erasmus%20in%20Polonia.pdf" TargetMode="External"/><Relationship Id="rId187" Type="http://schemas.openxmlformats.org/officeDocument/2006/relationships/hyperlink" Target="DET_01\DET_219-01_SI.EL.CO%20SRL_attrezz.%20informatiche.signed.pdf" TargetMode="External"/><Relationship Id="rId1" Type="http://schemas.openxmlformats.org/officeDocument/2006/relationships/hyperlink" Target="https://smartcig.anticorruzione.it/AVCP-SmartCig/preparaDettaglioComunicazioneOS.action?codDettaglioCarnet=58480202" TargetMode="External"/><Relationship Id="rId212" Type="http://schemas.openxmlformats.org/officeDocument/2006/relationships/hyperlink" Target="DET_188-01_LA%20FUTURA%20PUBBLICITA'%20SRL_articoli%20personalizzati.signed.pdf" TargetMode="External"/><Relationship Id="rId233" Type="http://schemas.openxmlformats.org/officeDocument/2006/relationships/hyperlink" Target="DET_01\DET_241-01_DATA%20SPEED_fornitura%20attr.informatiche%20per%20tutte%20le%20u.o.SIGNED.pdf" TargetMode="External"/><Relationship Id="rId254" Type="http://schemas.openxmlformats.org/officeDocument/2006/relationships/hyperlink" Target="DET_10\DET_42-10_CLB%20AVVOLGIBILI.signed.pdf" TargetMode="External"/><Relationship Id="rId28" Type="http://schemas.openxmlformats.org/officeDocument/2006/relationships/hyperlink" Target="DET_01\DET_137-01_C&amp;C%20Consulting_Attrezzature%20Apple.SIGned.pdf" TargetMode="External"/><Relationship Id="rId49" Type="http://schemas.openxmlformats.org/officeDocument/2006/relationships/hyperlink" Target="DET_02\DET_16-02_INTEGRA_servizio%20di%20facchinaggio,%20spostamento%20mobilio,%20trasferimenti%20attrezzature%20uo%20di%20Brescia.signed.pdf" TargetMode="External"/><Relationship Id="rId114" Type="http://schemas.openxmlformats.org/officeDocument/2006/relationships/hyperlink" Target="DET_04\DET_25-04_CLARSERVICE_Pasti_Pluriporzione_Mensa_2022-2023.signed.pdf" TargetMode="External"/><Relationship Id="rId60" Type="http://schemas.openxmlformats.org/officeDocument/2006/relationships/hyperlink" Target="DET_02\DET_27-02_GALELLI%20TESSUTI_forn_mat_did_corsi%20modellistica.SIGNED..pdf" TargetMode="External"/><Relationship Id="rId81" Type="http://schemas.openxmlformats.org/officeDocument/2006/relationships/hyperlink" Target="DET_10\DET_38-10_Scuola%20sci%20Valmalenco_Docenza_Maestridisci.signed.pdf" TargetMode="External"/><Relationship Id="rId135" Type="http://schemas.openxmlformats.org/officeDocument/2006/relationships/hyperlink" Target="DET_01\DET_156-01%20UAB%20JUNGTINIS%20TURTO%20CENTRAS%20HOTEL%20VICTORIA%20-%20Osp.%20prog.%20Erasmus%20Lituania.signed.pdf" TargetMode="External"/><Relationship Id="rId156" Type="http://schemas.openxmlformats.org/officeDocument/2006/relationships/hyperlink" Target="DET_01\DET_179-01_GUTTADAURO%20-%20Analisi%20SharePoint.signed.pdf" TargetMode="External"/><Relationship Id="rId177" Type="http://schemas.openxmlformats.org/officeDocument/2006/relationships/hyperlink" Target="DET_01\DET_206-01_PIXART%20PRINTING.signed.pdf" TargetMode="External"/><Relationship Id="rId198" Type="http://schemas.openxmlformats.org/officeDocument/2006/relationships/hyperlink" Target="DET_01\DET_231-01_IKEA_complementi%20arredo%20varie%20u.o.SIGNED..pdf" TargetMode="External"/><Relationship Id="rId202" Type="http://schemas.openxmlformats.org/officeDocument/2006/relationships/hyperlink" Target="DET_09\DET_15_09_L'AUTOSERVICES%20SRL_smontaggio%20ponti_u.o.Desenzano.signed.pdf" TargetMode="External"/><Relationship Id="rId223" Type="http://schemas.openxmlformats.org/officeDocument/2006/relationships/hyperlink" Target="DET_22-06_SEBINO%20TOURS_AUTOBUS%20CONDUCENTE%20PER%20EVENTO_signed.pdf" TargetMode="External"/><Relationship Id="rId244" Type="http://schemas.openxmlformats.org/officeDocument/2006/relationships/hyperlink" Target="DET_01\DET_218-01_SI.PRA%20-%20Formazione%20specialistica.docx" TargetMode="External"/><Relationship Id="rId18" Type="http://schemas.openxmlformats.org/officeDocument/2006/relationships/hyperlink" Target="DET_01\DET_127-01-01_KORA%20SISTEMI%20INFORMATICI_licenze%20Microsoft.signed.pdf" TargetMode="External"/><Relationship Id="rId39" Type="http://schemas.openxmlformats.org/officeDocument/2006/relationships/hyperlink" Target="DET_01\DET_148-01_UAB%20TALA%20LT%20-%20Alloggio%20coord.%20per%20prog.%20ARCHI'NATURE.pdf" TargetMode="External"/><Relationship Id="rId265" Type="http://schemas.openxmlformats.org/officeDocument/2006/relationships/hyperlink" Target="DET_10\DET_61-10_PensioneConfinale_serv.alberghiero_Maestridisci.signed.pdf" TargetMode="External"/><Relationship Id="rId50" Type="http://schemas.openxmlformats.org/officeDocument/2006/relationships/hyperlink" Target="DET_02\DET_17-02_PUNTO%20SERVICE_serv.%20ausiliarato%20u.o.%20Brescia.signed.pdf" TargetMode="External"/><Relationship Id="rId104" Type="http://schemas.openxmlformats.org/officeDocument/2006/relationships/hyperlink" Target="DET_06\DET_09-06_INTRABAR%20ACADEMY_NOLEGGIO%20ATTREZZATURA%20BAR.signed.pdf" TargetMode="External"/><Relationship Id="rId125" Type="http://schemas.openxmlformats.org/officeDocument/2006/relationships/hyperlink" Target="DET_04\DET_39-04_POLONINI%20COMPENSATI_PANNELLI%20LEGNO.signed.pdf" TargetMode="External"/><Relationship Id="rId146" Type="http://schemas.openxmlformats.org/officeDocument/2006/relationships/hyperlink" Target="DET_01\DET_169-01_DIDATTICA%20TOSCANA%20SRL_piani%20luminosi%20lab.%20STEM.signed.pdf" TargetMode="External"/><Relationship Id="rId167" Type="http://schemas.openxmlformats.org/officeDocument/2006/relationships/hyperlink" Target="DET_01\DET_192-01_EXPLORER%20SRL_attrezzature%20informatiche+relative%20garanzie.SIGNED.pdf" TargetMode="External"/><Relationship Id="rId188" Type="http://schemas.openxmlformats.org/officeDocument/2006/relationships/hyperlink" Target="DET_01\DET_220-01_AZ.FLORICOLA_LEONE_piante_aromatiche.pdf" TargetMode="External"/><Relationship Id="rId71" Type="http://schemas.openxmlformats.org/officeDocument/2006/relationships/hyperlink" Target="DET_08\DET_13-08_BODY_ACTION_mat_did_lab_estetico.signed.pdf" TargetMode="External"/><Relationship Id="rId92" Type="http://schemas.openxmlformats.org/officeDocument/2006/relationships/hyperlink" Target="DET_10\DET_63-10_Farmec_mat.consumo.signed.pdf" TargetMode="External"/><Relationship Id="rId213" Type="http://schemas.openxmlformats.org/officeDocument/2006/relationships/hyperlink" Target="DET_200-01-01_FANUC%20ITALIA%20SRL_licenze.SIGNED.pdf" TargetMode="External"/><Relationship Id="rId234" Type="http://schemas.openxmlformats.org/officeDocument/2006/relationships/hyperlink" Target="DET_01\DET_242-01_WILEGAL%20-%20Assistenza%202023.pdf" TargetMode="External"/><Relationship Id="rId2" Type="http://schemas.openxmlformats.org/officeDocument/2006/relationships/hyperlink" Target="https://smartcig.anticorruzione.it/AVCP-SmartCig/preparaDettaglioComunicazioneOS.action?codDettaglioCarnet=59160606" TargetMode="External"/><Relationship Id="rId29" Type="http://schemas.openxmlformats.org/officeDocument/2006/relationships/hyperlink" Target="DET_01\DET_139-01_HOTEL%20ELPIDA%20S.A.%20-%20Alloggio%20coord.%20Erasmus%20H20!.signed.pdf" TargetMode="External"/><Relationship Id="rId255" Type="http://schemas.openxmlformats.org/officeDocument/2006/relationships/hyperlink" Target="DET_10\DET_44-10_HOTEL%20MIRELLA%20DI%20BULFERETTI.signed.pdf" TargetMode="External"/><Relationship Id="rId40" Type="http://schemas.openxmlformats.org/officeDocument/2006/relationships/hyperlink" Target="DET_01\DET_149-01_EDITORIALE_BRESCIANA_promo_sett_202corsi.SIGNED.pdf" TargetMode="External"/><Relationship Id="rId115" Type="http://schemas.openxmlformats.org/officeDocument/2006/relationships/hyperlink" Target="DET_04\DET_26-04_F.LLI_SAVOLDI_manut_straord_TUTTE_le_UO_fino_al_30-10-2022.SIGNED.pdf" TargetMode="External"/><Relationship Id="rId136" Type="http://schemas.openxmlformats.org/officeDocument/2006/relationships/hyperlink" Target="DET_01\DET_157-01_DROPBOX%20-%20Licenza%20gestionale.signed.pdf" TargetMode="External"/><Relationship Id="rId157" Type="http://schemas.openxmlformats.org/officeDocument/2006/relationships/hyperlink" Target="DET_01\DET_180-01_ASTRALE%20TIME%20SRL%20-%20Pubblicit&#224;%20radiolfonica.pdf" TargetMode="External"/><Relationship Id="rId178" Type="http://schemas.openxmlformats.org/officeDocument/2006/relationships/hyperlink" Target="DET_01\DET_207-01_EDITORIALE%20BRESCIANA%20-promozione_orientamento_enti_bresciani.pdf" TargetMode="External"/><Relationship Id="rId61" Type="http://schemas.openxmlformats.org/officeDocument/2006/relationships/hyperlink" Target="DET_02\DET_28-02_GIEMME%20GROUP_fornitura%20sedie%205%20razze.signed.pdf" TargetMode="External"/><Relationship Id="rId82" Type="http://schemas.openxmlformats.org/officeDocument/2006/relationships/hyperlink" Target="DET_10\DET_39-10_SnowAddiction_DocenzaTeorica_Maestridisci.signed.pdf" TargetMode="External"/><Relationship Id="rId199" Type="http://schemas.openxmlformats.org/officeDocument/2006/relationships/hyperlink" Target="DET_01\DET_232-01_SAN%20GIORGIO%20COSTRUZIONI_Lav.%20edili%20set22-genn23.signed.pdf" TargetMode="External"/><Relationship Id="rId203" Type="http://schemas.openxmlformats.org/officeDocument/2006/relationships/hyperlink" Target="DET_09\DET_16_09_BONATI%20OMAR%20SNC_trasporto%20attrezzatura_u.o.%20Desenzano.signed.pdf" TargetMode="External"/><Relationship Id="rId19" Type="http://schemas.openxmlformats.org/officeDocument/2006/relationships/hyperlink" Target="DET_01\DET_128-01_ELETTROCASA%20SRL_attrezzature%20informatiche+relative%20garanzie.signed.pdf" TargetMode="External"/><Relationship Id="rId224" Type="http://schemas.openxmlformats.org/officeDocument/2006/relationships/hyperlink" Target="DET_23_09_DECATHLON_materiale%20didattico%20per%20motoria_u.o.Desenzano.SIGNED.pdf" TargetMode="External"/><Relationship Id="rId245" Type="http://schemas.openxmlformats.org/officeDocument/2006/relationships/hyperlink" Target="DET_01\DET_237-01_POPOLARE_SONDRIO.signed.pdf" TargetMode="External"/><Relationship Id="rId266" Type="http://schemas.openxmlformats.org/officeDocument/2006/relationships/hyperlink" Target="DET_10\DET_65-10_DETERCHIMICA%20-%20Prodotti%20pulizia.signed.pdf" TargetMode="External"/><Relationship Id="rId30" Type="http://schemas.openxmlformats.org/officeDocument/2006/relationships/hyperlink" Target="DET_01\DET_139-01_HOTEL%20ELPIDA%20S.A.%20-%20Alloggio%20coord.%20Erasmus%20H20!.signed.pdf" TargetMode="External"/><Relationship Id="rId105" Type="http://schemas.openxmlformats.org/officeDocument/2006/relationships/hyperlink" Target="DET_06\DET_10-06_%20CERRO%20TORRE_SMALTIMENTO%20RIFIUTI.signed.pdf" TargetMode="External"/><Relationship Id="rId126" Type="http://schemas.openxmlformats.org/officeDocument/2006/relationships/hyperlink" Target="DET_04\DET_40-04_Q8_OILS_ITALIA_SRL_olio_per_macchine_utensili.signede.pdf" TargetMode="External"/><Relationship Id="rId147" Type="http://schemas.openxmlformats.org/officeDocument/2006/relationships/hyperlink" Target="DET_01\DET_170-01%20-OSTELLO%20LUOGO%20COMUNE%20-%20Ospitalit&#224;%20studenti.signed.pdf" TargetMode="External"/><Relationship Id="rId168" Type="http://schemas.openxmlformats.org/officeDocument/2006/relationships/hyperlink" Target="DET_01\DET_193-01_TORTELLI%20ANDREA-BRESCIA%20NEWS%20-%20Promoz.%20percorsi%20form.signed..pdf" TargetMode="External"/><Relationship Id="rId51" Type="http://schemas.openxmlformats.org/officeDocument/2006/relationships/hyperlink" Target="DET_02\DET_18-02_PUNTO%20SERVICE_serv.%20ausiliarato%20u.o.%20Brescia%20dal%2003102022%20al%2021122022.signed.pdf" TargetMode="External"/><Relationship Id="rId72" Type="http://schemas.openxmlformats.org/officeDocument/2006/relationships/hyperlink" Target="DET_08\DET_14-08_INFOCOPY_materiale_per_ufficioSIGNED..pdf" TargetMode="External"/><Relationship Id="rId93" Type="http://schemas.openxmlformats.org/officeDocument/2006/relationships/hyperlink" Target="DET_10\DET_64-10_GeneralBeverage.signed_consumodistributore.pdf" TargetMode="External"/><Relationship Id="rId189" Type="http://schemas.openxmlformats.org/officeDocument/2006/relationships/hyperlink" Target="DET_01\DET_221-01_LITOGRAFIA%20PINZI_adesione%20pellicole%20adesive.SIGNED.pdf" TargetMode="External"/><Relationship Id="rId3" Type="http://schemas.openxmlformats.org/officeDocument/2006/relationships/hyperlink" Target="https://smartcig.anticorruzione.it/AVCP-SmartCig/preparaDettaglioComunicazioneOS.action?codDettaglioCarnet=59411532" TargetMode="External"/><Relationship Id="rId214" Type="http://schemas.openxmlformats.org/officeDocument/2006/relationships/hyperlink" Target="DET_210-01_%20NEDROTTI%20-%20Verifiche%20strutturali%20u.o.%20Villanuova.signed.pdf" TargetMode="External"/><Relationship Id="rId235" Type="http://schemas.openxmlformats.org/officeDocument/2006/relationships/hyperlink" Target="DET_01\DET_243-01_ACUSTICA%20BRANDINI_rilevazioni%20fonometriche.signed.pdf" TargetMode="External"/><Relationship Id="rId256" Type="http://schemas.openxmlformats.org/officeDocument/2006/relationships/hyperlink" Target="DET_10\DET_45-10_MARONI%20TURISMO.signed.pdf" TargetMode="External"/><Relationship Id="rId116" Type="http://schemas.openxmlformats.org/officeDocument/2006/relationships/hyperlink" Target="DET_04\DET_29-04_AUTOSERVIZI%20MANENTI_AUTOBUS%20CONDUCENTE%20PER%20ALLIEVI.signed.pdf" TargetMode="External"/><Relationship Id="rId137" Type="http://schemas.openxmlformats.org/officeDocument/2006/relationships/hyperlink" Target="DET_01\DET_158-01_EUROVETROCAP_fornitura%20contenitori%20referenze%20estetica.signed.pdf" TargetMode="External"/><Relationship Id="rId158" Type="http://schemas.openxmlformats.org/officeDocument/2006/relationships/hyperlink" Target="DET_01\DET_181-01_HOTEL%20KING%20SIZE%20-%20Alloggio%20in%20Polonia.signed.pdf" TargetMode="External"/><Relationship Id="rId20" Type="http://schemas.openxmlformats.org/officeDocument/2006/relationships/hyperlink" Target="DET_01\DET_129-01_HOTEL-ELENA_Alloggio_Erasmus.pdf" TargetMode="External"/><Relationship Id="rId41" Type="http://schemas.openxmlformats.org/officeDocument/2006/relationships/hyperlink" Target="DET_01\DET_150-01_INAZ_Timbratori%20presenze+accessori.signed.pdf" TargetMode="External"/><Relationship Id="rId62" Type="http://schemas.openxmlformats.org/officeDocument/2006/relationships/hyperlink" Target="DET_02\DET_18-02_PUNTO%20SERVICE_serv.%20ausiliarato%20u.o.%20Brescia%20dal%2003102022%20al%2021122022.signed.pdf" TargetMode="External"/><Relationship Id="rId83" Type="http://schemas.openxmlformats.org/officeDocument/2006/relationships/hyperlink" Target="DET_10\DET_40-10_Scuola%20sci%2090_Docenza_Maestridisci.signed.pdf" TargetMode="External"/><Relationship Id="rId179" Type="http://schemas.openxmlformats.org/officeDocument/2006/relationships/hyperlink" Target="DET_01\DET_208-01_FINNAIR%20ITALY%20-%20biglietti%20aerei.signed.pdf" TargetMode="External"/><Relationship Id="rId190" Type="http://schemas.openxmlformats.org/officeDocument/2006/relationships/hyperlink" Target="DET_01\DET_222-01_ESPOSITO%20FRANCO_prestaz.%20profess.%20consulenza%20edile.signed.pdf" TargetMode="External"/><Relationship Id="rId204" Type="http://schemas.openxmlformats.org/officeDocument/2006/relationships/hyperlink" Target="DET_09\DET_17_09_PARROCCHIA%20SBIAGIO_utilizzo%20palestra_u.o.Desenzano.signed.pdf" TargetMode="External"/><Relationship Id="rId225" Type="http://schemas.openxmlformats.org/officeDocument/2006/relationships/hyperlink" Target="DET_24_09_ESTHETIMEDIA%20SRLS_abbonamento%20rivista_u.o.Desenzano_SIGNED.pdf" TargetMode="External"/><Relationship Id="rId246" Type="http://schemas.openxmlformats.org/officeDocument/2006/relationships/hyperlink" Target="DET_01\DET_240-01_CARZERI%20FEDERICA%20MONTIFER%20-%20Formazione%20specialistica.signed.pdf" TargetMode="External"/><Relationship Id="rId267" Type="http://schemas.openxmlformats.org/officeDocument/2006/relationships/hyperlink" Target="DET_10\DET_66-10_EDILCLAUDIO%20-%20Sgombero%20neve.signed.pdf" TargetMode="External"/><Relationship Id="rId106" Type="http://schemas.openxmlformats.org/officeDocument/2006/relationships/hyperlink" Target="DET_06\DET_11-06_VCB%20SECURITAS_servizio%20di%20vigilanza%20per%20u.o.%20Clusane.signed.pdf" TargetMode="External"/><Relationship Id="rId127" Type="http://schemas.openxmlformats.org/officeDocument/2006/relationships/hyperlink" Target="DET_04\DET_41-04_GALLI%20ALESSANDRO_TESSUTI%20TESSILI.docx" TargetMode="External"/><Relationship Id="rId10" Type="http://schemas.openxmlformats.org/officeDocument/2006/relationships/hyperlink" Target="DET_01\DET_118-01_CUORE%20AMICO%20DEL%20GARDA%20-%20Formazione%20specialistica.signed.pdf" TargetMode="External"/><Relationship Id="rId31" Type="http://schemas.openxmlformats.org/officeDocument/2006/relationships/hyperlink" Target="DET_01\DET_140-01_HOTEL%20PHIDIAS%20-%20Alloggio%20coord.%20Erasmus%20Power%20Tools.signed.pdf" TargetMode="External"/><Relationship Id="rId52" Type="http://schemas.openxmlformats.org/officeDocument/2006/relationships/hyperlink" Target="DET_02\DET_19-02_BODY%20LINE_fornitura%20materiale%20didattico%20di%20consumo%20corsi%20di%20estetica%20diurni%20e%20serali.signed..pdf" TargetMode="External"/><Relationship Id="rId73" Type="http://schemas.openxmlformats.org/officeDocument/2006/relationships/hyperlink" Target="DET_08\DET_15-08_SPAS_SRL_materiale_di_pronto_soccorso_u.o._Verolanuova.signed.pdf" TargetMode="External"/><Relationship Id="rId94" Type="http://schemas.openxmlformats.org/officeDocument/2006/relationships/hyperlink" Target="DET_03\DET_11-03_VIVAIO%20TONNI_Diserbo%20fresatura%20terreno.signed.pdf" TargetMode="External"/><Relationship Id="rId148" Type="http://schemas.openxmlformats.org/officeDocument/2006/relationships/hyperlink" Target="DET_01\DET_171-01_SMART%20UP%20SRL_2023.pdf" TargetMode="External"/><Relationship Id="rId169" Type="http://schemas.openxmlformats.org/officeDocument/2006/relationships/hyperlink" Target="DET_01\DET_194-01_CROCE%20BLU-servizio%20di%20assistenza%20sanitaria.pdf" TargetMode="External"/><Relationship Id="rId4" Type="http://schemas.openxmlformats.org/officeDocument/2006/relationships/hyperlink" Target="https://smartcig.anticorruzione.it/AVCP-SmartCig/preparaDettaglioComunicazioneOS.action?codDettaglioCarnet=59839715" TargetMode="External"/><Relationship Id="rId180" Type="http://schemas.openxmlformats.org/officeDocument/2006/relationships/hyperlink" Target="DET_01\DET_209-01_RYANAIR%20-%20biglietti%20aerei.signed.pdf" TargetMode="External"/><Relationship Id="rId215" Type="http://schemas.openxmlformats.org/officeDocument/2006/relationships/hyperlink" Target="DET_233-01_SANTINI%20E%20BONO%20-%20Noleggio%20macchina%20d'ufficio%20sede%20legale.v2.signed.pdf" TargetMode="External"/><Relationship Id="rId236" Type="http://schemas.openxmlformats.org/officeDocument/2006/relationships/hyperlink" Target="DET_01\DET_244_STUDIO%20VIVENZI%20-%20consulenza%202023.pdf" TargetMode="External"/><Relationship Id="rId257" Type="http://schemas.openxmlformats.org/officeDocument/2006/relationships/hyperlink" Target="DET_10\DET_46-10_ANDREOLA%20DOMENICO.signed.pdf" TargetMode="External"/><Relationship Id="rId42" Type="http://schemas.openxmlformats.org/officeDocument/2006/relationships/hyperlink" Target="DET_01\DET_151-01-INFOSCHOOL%20GRUPPO%20SPAGGIARI%20-%20Reg.%20CARTACEI.SIGNED.pdf" TargetMode="External"/><Relationship Id="rId84" Type="http://schemas.openxmlformats.org/officeDocument/2006/relationships/hyperlink" Target="DET_10\DET_41-10_SnowAddiction_DocenzaTecnica_Maestridisci.signed.pdf" TargetMode="External"/><Relationship Id="rId138" Type="http://schemas.openxmlformats.org/officeDocument/2006/relationships/hyperlink" Target="DET_01\DET_159-01_ADECCO-STAFF_LEASING.signed.pdf" TargetMode="External"/><Relationship Id="rId191" Type="http://schemas.openxmlformats.org/officeDocument/2006/relationships/hyperlink" Target="DET_01\DET_223-01_AMAZON%20-%20Materiale%20vario%20di%20consumo.signed.pdf" TargetMode="External"/><Relationship Id="rId205" Type="http://schemas.openxmlformats.org/officeDocument/2006/relationships/hyperlink" Target="DET_09\DET_18_09_IST%20COMPRENS%20II%20TREBESCHI_utilizzo%20palestra_u.o.Desenzano.signed.pdf" TargetMode="External"/><Relationship Id="rId247" Type="http://schemas.openxmlformats.org/officeDocument/2006/relationships/hyperlink" Target="DET_01\DET_247-01_RISIGLIONE%20MARCO%20-%20Realizz.%20prodotti%20lievitati_INTEGRAZIONE.pdf" TargetMode="External"/><Relationship Id="rId107" Type="http://schemas.openxmlformats.org/officeDocument/2006/relationships/hyperlink" Target="DET_06\DET_12-06_SEBINO%20TOURS_AUTOBUS%20CONDUCENTE%20PER%20ALLIEVI.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M396"/>
  <sheetViews>
    <sheetView tabSelected="1" zoomScale="85" zoomScaleNormal="85" workbookViewId="0">
      <pane xSplit="4" ySplit="2" topLeftCell="G313" activePane="bottomRight" state="frozen"/>
      <selection activeCell="G31" sqref="G31"/>
      <selection pane="topRight" activeCell="G31" sqref="G31"/>
      <selection pane="bottomLeft" activeCell="G31" sqref="G31"/>
      <selection pane="bottomRight" activeCell="G55" sqref="G55"/>
    </sheetView>
  </sheetViews>
  <sheetFormatPr defaultColWidth="8.5546875" defaultRowHeight="12" x14ac:dyDescent="0.25"/>
  <cols>
    <col min="1" max="1" width="11.44140625" style="29" customWidth="1"/>
    <col min="2" max="2" width="16.5546875" style="79" customWidth="1"/>
    <col min="3" max="3" width="17.44140625" style="79" customWidth="1"/>
    <col min="4" max="4" width="30.44140625" style="79" customWidth="1"/>
    <col min="5" max="5" width="72.44140625" style="93" customWidth="1"/>
    <col min="6" max="6" width="50.44140625" style="51" customWidth="1"/>
    <col min="7" max="7" width="40.44140625" style="17" customWidth="1"/>
    <col min="8" max="8" width="39.33203125" style="17" customWidth="1"/>
    <col min="9" max="9" width="17.5546875" style="17" customWidth="1"/>
    <col min="10" max="11" width="11.44140625" style="17" customWidth="1"/>
    <col min="12" max="12" width="19.5546875" style="17" customWidth="1"/>
    <col min="13" max="13" width="20.5546875" style="16" customWidth="1"/>
    <col min="14" max="18" width="8.5546875" style="16"/>
    <col min="19" max="19" width="37.44140625" style="16" customWidth="1"/>
    <col min="20" max="20" width="30.44140625" style="16" customWidth="1"/>
    <col min="21" max="16384" width="8.5546875" style="16"/>
  </cols>
  <sheetData>
    <row r="1" spans="1:12" x14ac:dyDescent="0.25">
      <c r="A1" s="157" t="s">
        <v>8</v>
      </c>
      <c r="B1" s="158" t="s">
        <v>7</v>
      </c>
      <c r="C1" s="160" t="s">
        <v>0</v>
      </c>
      <c r="D1" s="160" t="s">
        <v>1</v>
      </c>
      <c r="E1" s="160" t="s">
        <v>444</v>
      </c>
      <c r="F1" s="162" t="s">
        <v>35</v>
      </c>
      <c r="G1" s="160" t="s">
        <v>2</v>
      </c>
      <c r="H1" s="160" t="s">
        <v>3</v>
      </c>
      <c r="I1" s="151" t="s">
        <v>4</v>
      </c>
      <c r="J1" s="155" t="s">
        <v>5</v>
      </c>
      <c r="K1" s="156"/>
      <c r="L1" s="153" t="s">
        <v>6</v>
      </c>
    </row>
    <row r="2" spans="1:12" x14ac:dyDescent="0.25">
      <c r="A2" s="157"/>
      <c r="B2" s="159"/>
      <c r="C2" s="161"/>
      <c r="D2" s="161"/>
      <c r="E2" s="161"/>
      <c r="F2" s="162"/>
      <c r="G2" s="161"/>
      <c r="H2" s="161"/>
      <c r="I2" s="152"/>
      <c r="J2" s="14" t="s">
        <v>19</v>
      </c>
      <c r="K2" s="15" t="s">
        <v>20</v>
      </c>
      <c r="L2" s="154"/>
    </row>
    <row r="3" spans="1:12" ht="24" x14ac:dyDescent="0.25">
      <c r="A3" s="82" t="s">
        <v>147</v>
      </c>
      <c r="B3" s="131">
        <v>44746</v>
      </c>
      <c r="C3" s="87" t="s">
        <v>185</v>
      </c>
      <c r="D3" s="25" t="s">
        <v>9</v>
      </c>
      <c r="E3" s="31" t="s">
        <v>184</v>
      </c>
      <c r="F3" s="49" t="s">
        <v>124</v>
      </c>
      <c r="G3" s="24" t="s">
        <v>198</v>
      </c>
      <c r="H3" s="19" t="s">
        <v>103</v>
      </c>
      <c r="I3" s="23">
        <v>75000</v>
      </c>
      <c r="J3" s="18">
        <v>44743</v>
      </c>
      <c r="K3" s="18">
        <v>44804</v>
      </c>
      <c r="L3" s="23">
        <v>75000</v>
      </c>
    </row>
    <row r="4" spans="1:12" ht="24" x14ac:dyDescent="0.25">
      <c r="A4" s="82" t="s">
        <v>150</v>
      </c>
      <c r="B4" s="131">
        <v>44746</v>
      </c>
      <c r="C4" s="29" t="s">
        <v>186</v>
      </c>
      <c r="D4" s="25" t="s">
        <v>9</v>
      </c>
      <c r="E4" s="31" t="s">
        <v>187</v>
      </c>
      <c r="F4" s="49" t="s">
        <v>124</v>
      </c>
      <c r="G4" s="19" t="s">
        <v>198</v>
      </c>
      <c r="H4" s="19" t="s">
        <v>188</v>
      </c>
      <c r="I4" s="23">
        <v>10000</v>
      </c>
      <c r="J4" s="18">
        <v>44746</v>
      </c>
      <c r="K4" s="18">
        <v>44926</v>
      </c>
      <c r="L4" s="23">
        <v>10000</v>
      </c>
    </row>
    <row r="5" spans="1:12" ht="21" x14ac:dyDescent="0.25">
      <c r="A5" s="82" t="s">
        <v>146</v>
      </c>
      <c r="B5" s="131">
        <v>44748</v>
      </c>
      <c r="C5" s="29" t="s">
        <v>191</v>
      </c>
      <c r="D5" s="25" t="s">
        <v>9</v>
      </c>
      <c r="E5" s="31" t="s">
        <v>195</v>
      </c>
      <c r="F5" s="49" t="s">
        <v>124</v>
      </c>
      <c r="G5" s="24" t="s">
        <v>198</v>
      </c>
      <c r="H5" s="19" t="s">
        <v>190</v>
      </c>
      <c r="I5" s="23">
        <v>37500</v>
      </c>
      <c r="J5" s="18">
        <v>44805</v>
      </c>
      <c r="K5" s="18">
        <v>45901</v>
      </c>
      <c r="L5" s="23">
        <v>37500</v>
      </c>
    </row>
    <row r="6" spans="1:12" ht="24" x14ac:dyDescent="0.25">
      <c r="A6" s="82" t="s">
        <v>149</v>
      </c>
      <c r="B6" s="131">
        <v>44749</v>
      </c>
      <c r="C6" s="29" t="s">
        <v>192</v>
      </c>
      <c r="D6" s="25" t="s">
        <v>9</v>
      </c>
      <c r="E6" s="31" t="s">
        <v>194</v>
      </c>
      <c r="F6" s="49" t="s">
        <v>124</v>
      </c>
      <c r="G6" s="24" t="s">
        <v>250</v>
      </c>
      <c r="H6" s="19" t="s">
        <v>126</v>
      </c>
      <c r="I6" s="23">
        <v>9330</v>
      </c>
      <c r="J6" s="18">
        <v>44749</v>
      </c>
      <c r="K6" s="18">
        <v>44804</v>
      </c>
      <c r="L6" s="23">
        <v>9330</v>
      </c>
    </row>
    <row r="7" spans="1:12" ht="21" x14ac:dyDescent="0.25">
      <c r="A7" s="82" t="s">
        <v>115</v>
      </c>
      <c r="B7" s="131">
        <v>44750</v>
      </c>
      <c r="C7" s="29" t="s">
        <v>193</v>
      </c>
      <c r="D7" s="25" t="s">
        <v>9</v>
      </c>
      <c r="E7" s="31" t="s">
        <v>196</v>
      </c>
      <c r="F7" s="49" t="s">
        <v>124</v>
      </c>
      <c r="G7" s="24" t="s">
        <v>198</v>
      </c>
      <c r="H7" s="19" t="s">
        <v>197</v>
      </c>
      <c r="I7" s="23">
        <v>1760</v>
      </c>
      <c r="J7" s="18">
        <v>44750</v>
      </c>
      <c r="K7" s="18">
        <v>44750</v>
      </c>
      <c r="L7" s="23">
        <v>1760</v>
      </c>
    </row>
    <row r="8" spans="1:12" ht="21" x14ac:dyDescent="0.25">
      <c r="A8" s="82" t="s">
        <v>199</v>
      </c>
      <c r="B8" s="131">
        <v>44753</v>
      </c>
      <c r="C8" s="29" t="s">
        <v>200</v>
      </c>
      <c r="D8" s="25" t="s">
        <v>9</v>
      </c>
      <c r="E8" s="77" t="s">
        <v>205</v>
      </c>
      <c r="F8" s="49" t="s">
        <v>124</v>
      </c>
      <c r="G8" s="19" t="s">
        <v>198</v>
      </c>
      <c r="H8" s="19" t="s">
        <v>201</v>
      </c>
      <c r="I8" s="23">
        <v>5000</v>
      </c>
      <c r="J8" s="18">
        <v>44753</v>
      </c>
      <c r="K8" s="18">
        <v>45118</v>
      </c>
      <c r="L8" s="23">
        <v>5000</v>
      </c>
    </row>
    <row r="9" spans="1:12" ht="21" x14ac:dyDescent="0.25">
      <c r="A9" s="82" t="s">
        <v>54</v>
      </c>
      <c r="B9" s="131">
        <v>44754</v>
      </c>
      <c r="C9" s="29" t="s">
        <v>203</v>
      </c>
      <c r="D9" s="25" t="s">
        <v>9</v>
      </c>
      <c r="E9" s="139" t="s">
        <v>206</v>
      </c>
      <c r="F9" s="49" t="s">
        <v>124</v>
      </c>
      <c r="G9" s="19" t="s">
        <v>198</v>
      </c>
      <c r="H9" s="19" t="s">
        <v>204</v>
      </c>
      <c r="I9" s="23">
        <v>1000</v>
      </c>
      <c r="J9" s="18">
        <v>44754</v>
      </c>
      <c r="K9" s="18">
        <v>44926</v>
      </c>
      <c r="L9" s="23">
        <v>1000</v>
      </c>
    </row>
    <row r="10" spans="1:12" ht="24" x14ac:dyDescent="0.25">
      <c r="A10" s="85" t="s">
        <v>116</v>
      </c>
      <c r="B10" s="131">
        <v>44768</v>
      </c>
      <c r="C10" s="29" t="s">
        <v>209</v>
      </c>
      <c r="D10" s="25" t="s">
        <v>9</v>
      </c>
      <c r="E10" s="96" t="s">
        <v>207</v>
      </c>
      <c r="F10" s="49" t="s">
        <v>124</v>
      </c>
      <c r="G10" s="19" t="s">
        <v>198</v>
      </c>
      <c r="H10" s="19" t="s">
        <v>208</v>
      </c>
      <c r="I10" s="23">
        <v>8500</v>
      </c>
      <c r="J10" s="18">
        <v>44805</v>
      </c>
      <c r="K10" s="18">
        <v>45169</v>
      </c>
      <c r="L10" s="23">
        <v>8500</v>
      </c>
    </row>
    <row r="11" spans="1:12" ht="24" x14ac:dyDescent="0.25">
      <c r="A11" s="82" t="s">
        <v>210</v>
      </c>
      <c r="B11" s="131">
        <v>44768</v>
      </c>
      <c r="C11" s="29" t="s">
        <v>211</v>
      </c>
      <c r="D11" s="25" t="s">
        <v>9</v>
      </c>
      <c r="E11" s="31" t="s">
        <v>212</v>
      </c>
      <c r="F11" s="49" t="s">
        <v>124</v>
      </c>
      <c r="G11" s="19" t="s">
        <v>198</v>
      </c>
      <c r="H11" s="19" t="s">
        <v>213</v>
      </c>
      <c r="I11" s="23">
        <v>9000</v>
      </c>
      <c r="J11" s="18">
        <v>44768</v>
      </c>
      <c r="K11" s="18">
        <v>44834</v>
      </c>
      <c r="L11" s="23">
        <v>9000</v>
      </c>
    </row>
    <row r="12" spans="1:12" ht="21" x14ac:dyDescent="0.25">
      <c r="A12" s="82" t="s">
        <v>62</v>
      </c>
      <c r="B12" s="131">
        <v>44770</v>
      </c>
      <c r="C12" s="29" t="s">
        <v>60</v>
      </c>
      <c r="D12" s="25" t="s">
        <v>9</v>
      </c>
      <c r="E12" s="31" t="s">
        <v>214</v>
      </c>
      <c r="F12" s="49" t="s">
        <v>124</v>
      </c>
      <c r="G12" s="19" t="s">
        <v>198</v>
      </c>
      <c r="H12" s="19" t="s">
        <v>221</v>
      </c>
      <c r="I12" s="23">
        <v>650</v>
      </c>
      <c r="J12" s="18">
        <v>44770</v>
      </c>
      <c r="K12" s="18">
        <v>44770</v>
      </c>
      <c r="L12" s="23">
        <v>650</v>
      </c>
    </row>
    <row r="13" spans="1:12" ht="24" x14ac:dyDescent="0.25">
      <c r="A13" s="82" t="s">
        <v>101</v>
      </c>
      <c r="B13" s="131">
        <v>44771</v>
      </c>
      <c r="C13" s="29" t="s">
        <v>215</v>
      </c>
      <c r="D13" s="25" t="s">
        <v>9</v>
      </c>
      <c r="E13" s="31" t="s">
        <v>216</v>
      </c>
      <c r="F13" s="49" t="s">
        <v>124</v>
      </c>
      <c r="G13" s="19" t="s">
        <v>198</v>
      </c>
      <c r="H13" s="19" t="s">
        <v>217</v>
      </c>
      <c r="I13" s="23">
        <v>2500</v>
      </c>
      <c r="J13" s="18">
        <v>44771</v>
      </c>
      <c r="K13" s="18">
        <v>45107</v>
      </c>
      <c r="L13" s="23">
        <v>2500</v>
      </c>
    </row>
    <row r="14" spans="1:12" ht="21" x14ac:dyDescent="0.25">
      <c r="A14" s="82" t="s">
        <v>85</v>
      </c>
      <c r="B14" s="131">
        <v>44775</v>
      </c>
      <c r="C14" s="29" t="s">
        <v>220</v>
      </c>
      <c r="D14" s="25" t="s">
        <v>9</v>
      </c>
      <c r="E14" s="31" t="s">
        <v>218</v>
      </c>
      <c r="F14" s="49" t="s">
        <v>124</v>
      </c>
      <c r="G14" s="19" t="s">
        <v>198</v>
      </c>
      <c r="H14" s="19" t="s">
        <v>219</v>
      </c>
      <c r="I14" s="23">
        <v>1600</v>
      </c>
      <c r="J14" s="18">
        <v>44775</v>
      </c>
      <c r="K14" s="18">
        <v>45169</v>
      </c>
      <c r="L14" s="23">
        <v>1600</v>
      </c>
    </row>
    <row r="15" spans="1:12" ht="21" x14ac:dyDescent="0.25">
      <c r="A15" s="82" t="s">
        <v>82</v>
      </c>
      <c r="B15" s="131">
        <v>44776</v>
      </c>
      <c r="C15" s="29" t="s">
        <v>223</v>
      </c>
      <c r="D15" s="25" t="s">
        <v>9</v>
      </c>
      <c r="E15" s="31" t="s">
        <v>224</v>
      </c>
      <c r="F15" s="50" t="s">
        <v>124</v>
      </c>
      <c r="G15" s="19" t="s">
        <v>198</v>
      </c>
      <c r="H15" s="19" t="s">
        <v>225</v>
      </c>
      <c r="I15" s="23">
        <v>670</v>
      </c>
      <c r="J15" s="18">
        <v>44776</v>
      </c>
      <c r="K15" s="18">
        <v>45141</v>
      </c>
      <c r="L15" s="23">
        <v>670</v>
      </c>
    </row>
    <row r="16" spans="1:12" ht="24" x14ac:dyDescent="0.25">
      <c r="A16" s="82" t="s">
        <v>153</v>
      </c>
      <c r="B16" s="131">
        <v>44777</v>
      </c>
      <c r="C16" s="29" t="s">
        <v>226</v>
      </c>
      <c r="D16" s="25" t="s">
        <v>9</v>
      </c>
      <c r="E16" s="32" t="s">
        <v>227</v>
      </c>
      <c r="F16" s="50" t="s">
        <v>124</v>
      </c>
      <c r="G16" s="19" t="s">
        <v>198</v>
      </c>
      <c r="H16" s="19" t="s">
        <v>228</v>
      </c>
      <c r="I16" s="23">
        <v>8880</v>
      </c>
      <c r="J16" s="18">
        <v>44785</v>
      </c>
      <c r="K16" s="18">
        <v>45150</v>
      </c>
      <c r="L16" s="23">
        <v>8880</v>
      </c>
    </row>
    <row r="17" spans="1:12" ht="24" x14ac:dyDescent="0.25">
      <c r="A17" s="82" t="s">
        <v>229</v>
      </c>
      <c r="B17" s="131">
        <v>44778</v>
      </c>
      <c r="C17" s="29" t="s">
        <v>230</v>
      </c>
      <c r="D17" s="25" t="s">
        <v>9</v>
      </c>
      <c r="E17" s="31" t="s">
        <v>231</v>
      </c>
      <c r="F17" s="50" t="s">
        <v>124</v>
      </c>
      <c r="G17" s="19" t="s">
        <v>198</v>
      </c>
      <c r="H17" s="19" t="s">
        <v>232</v>
      </c>
      <c r="I17" s="23">
        <v>7800</v>
      </c>
      <c r="J17" s="18">
        <v>44778</v>
      </c>
      <c r="K17" s="18">
        <v>45138</v>
      </c>
      <c r="L17" s="23">
        <v>7800</v>
      </c>
    </row>
    <row r="18" spans="1:12" ht="36" x14ac:dyDescent="0.25">
      <c r="A18" s="82" t="s">
        <v>154</v>
      </c>
      <c r="B18" s="131">
        <v>44781</v>
      </c>
      <c r="C18" s="29" t="s">
        <v>237</v>
      </c>
      <c r="D18" s="25" t="s">
        <v>9</v>
      </c>
      <c r="E18" s="32" t="s">
        <v>233</v>
      </c>
      <c r="F18" s="50" t="s">
        <v>124</v>
      </c>
      <c r="G18" s="19" t="s">
        <v>198</v>
      </c>
      <c r="H18" s="19" t="s">
        <v>53</v>
      </c>
      <c r="I18" s="23">
        <v>2200</v>
      </c>
      <c r="J18" s="18">
        <v>44781</v>
      </c>
      <c r="K18" s="18">
        <v>44804</v>
      </c>
      <c r="L18" s="23">
        <v>2200</v>
      </c>
    </row>
    <row r="19" spans="1:12" ht="24" x14ac:dyDescent="0.25">
      <c r="A19" s="82" t="s">
        <v>155</v>
      </c>
      <c r="B19" s="131">
        <v>44781</v>
      </c>
      <c r="C19" s="29" t="s">
        <v>234</v>
      </c>
      <c r="D19" s="25" t="s">
        <v>9</v>
      </c>
      <c r="E19" s="31" t="s">
        <v>236</v>
      </c>
      <c r="F19" s="49" t="s">
        <v>124</v>
      </c>
      <c r="G19" s="19" t="s">
        <v>198</v>
      </c>
      <c r="H19" s="19" t="s">
        <v>235</v>
      </c>
      <c r="I19" s="23">
        <v>3500</v>
      </c>
      <c r="J19" s="18">
        <v>44781</v>
      </c>
      <c r="K19" s="18">
        <v>44843</v>
      </c>
      <c r="L19" s="23">
        <v>3500</v>
      </c>
    </row>
    <row r="20" spans="1:12" ht="24" x14ac:dyDescent="0.25">
      <c r="A20" s="82" t="s">
        <v>238</v>
      </c>
      <c r="B20" s="132">
        <v>44781</v>
      </c>
      <c r="C20" s="29" t="s">
        <v>240</v>
      </c>
      <c r="D20" s="25" t="s">
        <v>9</v>
      </c>
      <c r="E20" s="31" t="s">
        <v>239</v>
      </c>
      <c r="F20" s="49" t="s">
        <v>124</v>
      </c>
      <c r="G20" s="19" t="s">
        <v>198</v>
      </c>
      <c r="H20" s="19" t="s">
        <v>241</v>
      </c>
      <c r="I20" s="23">
        <v>1600</v>
      </c>
      <c r="J20" s="18">
        <v>44781</v>
      </c>
      <c r="K20" s="18">
        <v>44926</v>
      </c>
      <c r="L20" s="23">
        <v>1600</v>
      </c>
    </row>
    <row r="21" spans="1:12" ht="24" x14ac:dyDescent="0.25">
      <c r="A21" s="82" t="s">
        <v>63</v>
      </c>
      <c r="B21" s="131">
        <v>44782</v>
      </c>
      <c r="C21" s="29" t="s">
        <v>243</v>
      </c>
      <c r="D21" s="25" t="s">
        <v>9</v>
      </c>
      <c r="E21" s="31" t="s">
        <v>242</v>
      </c>
      <c r="F21" s="49" t="s">
        <v>124</v>
      </c>
      <c r="G21" s="19" t="s">
        <v>198</v>
      </c>
      <c r="H21" s="19" t="s">
        <v>181</v>
      </c>
      <c r="I21" s="23">
        <v>2000</v>
      </c>
      <c r="J21" s="18">
        <v>44782</v>
      </c>
      <c r="K21" s="18">
        <v>44804</v>
      </c>
      <c r="L21" s="23">
        <v>2000</v>
      </c>
    </row>
    <row r="22" spans="1:12" ht="48" x14ac:dyDescent="0.25">
      <c r="A22" s="82" t="s">
        <v>117</v>
      </c>
      <c r="B22" s="131">
        <v>44782</v>
      </c>
      <c r="C22" s="29" t="s">
        <v>244</v>
      </c>
      <c r="D22" s="25" t="s">
        <v>9</v>
      </c>
      <c r="E22" s="31" t="s">
        <v>272</v>
      </c>
      <c r="F22" s="49" t="s">
        <v>124</v>
      </c>
      <c r="G22" s="19" t="s">
        <v>198</v>
      </c>
      <c r="H22" s="19" t="s">
        <v>245</v>
      </c>
      <c r="I22" s="23">
        <v>25000</v>
      </c>
      <c r="J22" s="18">
        <v>44783</v>
      </c>
      <c r="K22" s="18">
        <v>45291</v>
      </c>
      <c r="L22" s="23">
        <v>25000</v>
      </c>
    </row>
    <row r="23" spans="1:12" ht="21" x14ac:dyDescent="0.25">
      <c r="A23" s="82" t="s">
        <v>38</v>
      </c>
      <c r="B23" s="131">
        <v>44783</v>
      </c>
      <c r="C23" s="29" t="s">
        <v>246</v>
      </c>
      <c r="D23" s="25" t="s">
        <v>9</v>
      </c>
      <c r="E23" s="31" t="s">
        <v>183</v>
      </c>
      <c r="F23" s="49" t="s">
        <v>124</v>
      </c>
      <c r="G23" s="19" t="s">
        <v>198</v>
      </c>
      <c r="H23" s="19" t="s">
        <v>182</v>
      </c>
      <c r="I23" s="23">
        <v>870</v>
      </c>
      <c r="J23" s="18">
        <v>44783</v>
      </c>
      <c r="K23" s="18">
        <v>44783</v>
      </c>
      <c r="L23" s="23">
        <v>870</v>
      </c>
    </row>
    <row r="24" spans="1:12" ht="21" x14ac:dyDescent="0.25">
      <c r="A24" s="82" t="s">
        <v>39</v>
      </c>
      <c r="B24" s="131">
        <v>44783</v>
      </c>
      <c r="C24" s="29" t="s">
        <v>60</v>
      </c>
      <c r="D24" s="25" t="s">
        <v>9</v>
      </c>
      <c r="E24" s="77" t="s">
        <v>247</v>
      </c>
      <c r="F24" s="49" t="s">
        <v>124</v>
      </c>
      <c r="G24" s="19" t="s">
        <v>198</v>
      </c>
      <c r="H24" s="19" t="s">
        <v>80</v>
      </c>
      <c r="I24" s="23">
        <v>495</v>
      </c>
      <c r="J24" s="18">
        <v>44783</v>
      </c>
      <c r="K24" s="18">
        <v>44834</v>
      </c>
      <c r="L24" s="23">
        <v>495</v>
      </c>
    </row>
    <row r="25" spans="1:12" ht="24" x14ac:dyDescent="0.25">
      <c r="A25" s="82" t="s">
        <v>248</v>
      </c>
      <c r="B25" s="131">
        <v>44784</v>
      </c>
      <c r="C25" s="29" t="s">
        <v>249</v>
      </c>
      <c r="D25" s="25" t="s">
        <v>9</v>
      </c>
      <c r="E25" s="31" t="s">
        <v>251</v>
      </c>
      <c r="F25" s="49" t="s">
        <v>124</v>
      </c>
      <c r="G25" s="19" t="s">
        <v>250</v>
      </c>
      <c r="H25" s="19" t="s">
        <v>126</v>
      </c>
      <c r="I25" s="23">
        <v>1162</v>
      </c>
      <c r="J25" s="18">
        <v>44784</v>
      </c>
      <c r="K25" s="18">
        <v>45169</v>
      </c>
      <c r="L25" s="23">
        <v>1162</v>
      </c>
    </row>
    <row r="26" spans="1:12" ht="24" x14ac:dyDescent="0.25">
      <c r="A26" s="82" t="s">
        <v>252</v>
      </c>
      <c r="B26" s="131">
        <v>44784</v>
      </c>
      <c r="C26" s="29" t="s">
        <v>253</v>
      </c>
      <c r="D26" s="25" t="s">
        <v>9</v>
      </c>
      <c r="E26" s="31" t="s">
        <v>254</v>
      </c>
      <c r="F26" s="49" t="s">
        <v>124</v>
      </c>
      <c r="G26" s="19" t="s">
        <v>198</v>
      </c>
      <c r="H26" s="19" t="s">
        <v>255</v>
      </c>
      <c r="I26" s="23">
        <v>1700</v>
      </c>
      <c r="J26" s="18">
        <v>44784</v>
      </c>
      <c r="K26" s="18">
        <v>44926</v>
      </c>
      <c r="L26" s="23">
        <v>1700</v>
      </c>
    </row>
    <row r="27" spans="1:12" ht="48" x14ac:dyDescent="0.25">
      <c r="A27" s="82" t="s">
        <v>256</v>
      </c>
      <c r="B27" s="131">
        <v>44784</v>
      </c>
      <c r="C27" s="29" t="s">
        <v>259</v>
      </c>
      <c r="D27" s="25" t="s">
        <v>9</v>
      </c>
      <c r="E27" s="31" t="s">
        <v>257</v>
      </c>
      <c r="F27" s="49" t="s">
        <v>124</v>
      </c>
      <c r="G27" s="19" t="s">
        <v>198</v>
      </c>
      <c r="H27" s="19" t="s">
        <v>258</v>
      </c>
      <c r="I27" s="23">
        <v>50314.17</v>
      </c>
      <c r="J27" s="18">
        <v>44784</v>
      </c>
      <c r="K27" s="18">
        <v>44834</v>
      </c>
      <c r="L27" s="23">
        <v>50314.17</v>
      </c>
    </row>
    <row r="28" spans="1:12" ht="21" x14ac:dyDescent="0.25">
      <c r="A28" s="82" t="s">
        <v>260</v>
      </c>
      <c r="B28" s="131">
        <v>44784</v>
      </c>
      <c r="C28" s="29" t="s">
        <v>60</v>
      </c>
      <c r="D28" s="25" t="s">
        <v>9</v>
      </c>
      <c r="E28" s="31" t="s">
        <v>266</v>
      </c>
      <c r="F28" s="49" t="s">
        <v>124</v>
      </c>
      <c r="G28" s="19" t="s">
        <v>198</v>
      </c>
      <c r="H28" s="19" t="s">
        <v>262</v>
      </c>
      <c r="I28" s="23">
        <v>175</v>
      </c>
      <c r="J28" s="18">
        <v>44784</v>
      </c>
      <c r="K28" s="18">
        <v>44804</v>
      </c>
      <c r="L28" s="23">
        <v>175</v>
      </c>
    </row>
    <row r="29" spans="1:12" ht="21" x14ac:dyDescent="0.25">
      <c r="A29" s="82" t="s">
        <v>64</v>
      </c>
      <c r="B29" s="131">
        <v>44784</v>
      </c>
      <c r="C29" s="29" t="s">
        <v>60</v>
      </c>
      <c r="D29" s="25" t="s">
        <v>9</v>
      </c>
      <c r="E29" s="31" t="s">
        <v>266</v>
      </c>
      <c r="F29" s="49" t="s">
        <v>124</v>
      </c>
      <c r="G29" s="19" t="s">
        <v>198</v>
      </c>
      <c r="H29" s="19" t="s">
        <v>265</v>
      </c>
      <c r="I29" s="23">
        <v>270</v>
      </c>
      <c r="J29" s="18">
        <v>44784</v>
      </c>
      <c r="K29" s="18">
        <v>44804</v>
      </c>
      <c r="L29" s="23">
        <v>270</v>
      </c>
    </row>
    <row r="30" spans="1:12" ht="24" x14ac:dyDescent="0.25">
      <c r="A30" s="82" t="s">
        <v>261</v>
      </c>
      <c r="B30" s="131">
        <v>44784</v>
      </c>
      <c r="C30" s="29" t="s">
        <v>60</v>
      </c>
      <c r="D30" s="25" t="s">
        <v>9</v>
      </c>
      <c r="E30" s="31" t="s">
        <v>267</v>
      </c>
      <c r="F30" s="49" t="s">
        <v>124</v>
      </c>
      <c r="G30" s="19" t="s">
        <v>198</v>
      </c>
      <c r="H30" s="19" t="s">
        <v>264</v>
      </c>
      <c r="I30" s="23">
        <v>855</v>
      </c>
      <c r="J30" s="18">
        <v>44784</v>
      </c>
      <c r="K30" s="18">
        <v>44804</v>
      </c>
      <c r="L30" s="23">
        <v>855</v>
      </c>
    </row>
    <row r="31" spans="1:12" ht="24" x14ac:dyDescent="0.25">
      <c r="A31" s="82" t="s">
        <v>98</v>
      </c>
      <c r="B31" s="131">
        <v>44784</v>
      </c>
      <c r="C31" s="29" t="s">
        <v>60</v>
      </c>
      <c r="D31" s="25" t="s">
        <v>9</v>
      </c>
      <c r="E31" s="31" t="s">
        <v>268</v>
      </c>
      <c r="F31" s="49" t="s">
        <v>124</v>
      </c>
      <c r="G31" s="19" t="s">
        <v>198</v>
      </c>
      <c r="H31" s="19" t="s">
        <v>263</v>
      </c>
      <c r="I31" s="23">
        <v>515</v>
      </c>
      <c r="J31" s="18">
        <v>44784</v>
      </c>
      <c r="K31" s="18">
        <v>44804</v>
      </c>
      <c r="L31" s="23">
        <v>515</v>
      </c>
    </row>
    <row r="32" spans="1:12" s="28" customFormat="1" ht="24" x14ac:dyDescent="0.25">
      <c r="A32" s="82" t="s">
        <v>157</v>
      </c>
      <c r="B32" s="131">
        <v>44796</v>
      </c>
      <c r="C32" s="29" t="s">
        <v>269</v>
      </c>
      <c r="D32" s="25" t="s">
        <v>9</v>
      </c>
      <c r="E32" s="31" t="s">
        <v>270</v>
      </c>
      <c r="F32" s="49" t="s">
        <v>124</v>
      </c>
      <c r="G32" s="19" t="s">
        <v>198</v>
      </c>
      <c r="H32" s="24" t="s">
        <v>271</v>
      </c>
      <c r="I32" s="26">
        <v>1500</v>
      </c>
      <c r="J32" s="27">
        <v>44796</v>
      </c>
      <c r="K32" s="27">
        <v>45473</v>
      </c>
      <c r="L32" s="26">
        <v>1500</v>
      </c>
    </row>
    <row r="33" spans="1:12" ht="24" x14ac:dyDescent="0.25">
      <c r="A33" s="82" t="s">
        <v>99</v>
      </c>
      <c r="B33" s="131">
        <v>44799</v>
      </c>
      <c r="C33" s="29" t="s">
        <v>273</v>
      </c>
      <c r="D33" s="25" t="s">
        <v>9</v>
      </c>
      <c r="E33" s="92" t="s">
        <v>274</v>
      </c>
      <c r="F33" s="50" t="s">
        <v>124</v>
      </c>
      <c r="G33" s="19" t="s">
        <v>198</v>
      </c>
      <c r="H33" s="19" t="s">
        <v>275</v>
      </c>
      <c r="I33" s="23">
        <v>500</v>
      </c>
      <c r="J33" s="18">
        <v>44799</v>
      </c>
      <c r="K33" s="18">
        <v>44895</v>
      </c>
      <c r="L33" s="23">
        <v>500</v>
      </c>
    </row>
    <row r="34" spans="1:12" ht="21" x14ac:dyDescent="0.25">
      <c r="A34" s="82" t="s">
        <v>158</v>
      </c>
      <c r="B34" s="131">
        <v>44799</v>
      </c>
      <c r="C34" s="29" t="s">
        <v>60</v>
      </c>
      <c r="D34" s="25" t="s">
        <v>9</v>
      </c>
      <c r="E34" s="31" t="s">
        <v>282</v>
      </c>
      <c r="F34" s="50" t="s">
        <v>124</v>
      </c>
      <c r="G34" s="19" t="s">
        <v>198</v>
      </c>
      <c r="H34" s="24" t="s">
        <v>278</v>
      </c>
      <c r="I34" s="23">
        <v>110</v>
      </c>
      <c r="J34" s="18">
        <v>44799</v>
      </c>
      <c r="K34" s="18">
        <v>44804</v>
      </c>
      <c r="L34" s="23">
        <v>110</v>
      </c>
    </row>
    <row r="35" spans="1:12" ht="24" x14ac:dyDescent="0.25">
      <c r="A35" s="82" t="s">
        <v>46</v>
      </c>
      <c r="B35" s="131">
        <v>44799</v>
      </c>
      <c r="C35" s="29" t="s">
        <v>60</v>
      </c>
      <c r="D35" s="25" t="s">
        <v>9</v>
      </c>
      <c r="E35" s="31" t="s">
        <v>283</v>
      </c>
      <c r="F35" s="50" t="s">
        <v>124</v>
      </c>
      <c r="G35" s="19" t="s">
        <v>198</v>
      </c>
      <c r="H35" s="24" t="s">
        <v>279</v>
      </c>
      <c r="I35" s="23">
        <v>113</v>
      </c>
      <c r="J35" s="18">
        <v>44799</v>
      </c>
      <c r="K35" s="18">
        <v>44804</v>
      </c>
      <c r="L35" s="23">
        <v>113</v>
      </c>
    </row>
    <row r="36" spans="1:12" s="28" customFormat="1" ht="21" x14ac:dyDescent="0.25">
      <c r="A36" s="82" t="s">
        <v>276</v>
      </c>
      <c r="B36" s="131">
        <v>44799</v>
      </c>
      <c r="C36" s="29" t="s">
        <v>60</v>
      </c>
      <c r="D36" s="25" t="s">
        <v>9</v>
      </c>
      <c r="E36" s="31" t="s">
        <v>287</v>
      </c>
      <c r="F36" s="50" t="s">
        <v>124</v>
      </c>
      <c r="G36" s="19" t="s">
        <v>198</v>
      </c>
      <c r="H36" s="24" t="s">
        <v>280</v>
      </c>
      <c r="I36" s="26">
        <v>135</v>
      </c>
      <c r="J36" s="18">
        <v>44799</v>
      </c>
      <c r="K36" s="18">
        <v>44804</v>
      </c>
      <c r="L36" s="26">
        <v>135</v>
      </c>
    </row>
    <row r="37" spans="1:12" s="28" customFormat="1" ht="24" x14ac:dyDescent="0.25">
      <c r="A37" s="82" t="s">
        <v>277</v>
      </c>
      <c r="B37" s="131">
        <v>44799</v>
      </c>
      <c r="C37" s="29" t="s">
        <v>60</v>
      </c>
      <c r="D37" s="25" t="s">
        <v>9</v>
      </c>
      <c r="E37" s="31" t="s">
        <v>286</v>
      </c>
      <c r="F37" s="50" t="s">
        <v>124</v>
      </c>
      <c r="G37" s="19" t="s">
        <v>198</v>
      </c>
      <c r="H37" s="24" t="s">
        <v>281</v>
      </c>
      <c r="I37" s="26">
        <v>130</v>
      </c>
      <c r="J37" s="18">
        <v>44799</v>
      </c>
      <c r="K37" s="18">
        <v>44804</v>
      </c>
      <c r="L37" s="26">
        <v>130</v>
      </c>
    </row>
    <row r="38" spans="1:12" ht="24" x14ac:dyDescent="0.25">
      <c r="A38" s="82" t="s">
        <v>159</v>
      </c>
      <c r="B38" s="131">
        <v>44799</v>
      </c>
      <c r="C38" s="29" t="s">
        <v>60</v>
      </c>
      <c r="D38" s="25" t="s">
        <v>9</v>
      </c>
      <c r="E38" s="31" t="s">
        <v>284</v>
      </c>
      <c r="F38" s="50" t="s">
        <v>124</v>
      </c>
      <c r="G38" s="19" t="s">
        <v>198</v>
      </c>
      <c r="H38" s="24" t="s">
        <v>285</v>
      </c>
      <c r="I38" s="23">
        <v>285</v>
      </c>
      <c r="J38" s="18">
        <v>44799</v>
      </c>
      <c r="K38" s="18">
        <v>44804</v>
      </c>
      <c r="L38" s="23">
        <v>285</v>
      </c>
    </row>
    <row r="39" spans="1:12" s="28" customFormat="1" ht="24" x14ac:dyDescent="0.25">
      <c r="A39" s="82" t="s">
        <v>40</v>
      </c>
      <c r="B39" s="131">
        <v>44804</v>
      </c>
      <c r="C39" s="29" t="s">
        <v>292</v>
      </c>
      <c r="D39" s="25" t="s">
        <v>9</v>
      </c>
      <c r="E39" s="32" t="s">
        <v>274</v>
      </c>
      <c r="F39" s="65" t="s">
        <v>124</v>
      </c>
      <c r="G39" s="19" t="s">
        <v>198</v>
      </c>
      <c r="H39" s="24" t="s">
        <v>156</v>
      </c>
      <c r="I39" s="26">
        <v>1370</v>
      </c>
      <c r="J39" s="27">
        <v>44804</v>
      </c>
      <c r="K39" s="27">
        <v>44834</v>
      </c>
      <c r="L39" s="26">
        <v>1370</v>
      </c>
    </row>
    <row r="40" spans="1:12" ht="20.399999999999999" x14ac:dyDescent="0.25">
      <c r="A40" s="82" t="s">
        <v>160</v>
      </c>
      <c r="B40" s="131">
        <v>44804</v>
      </c>
      <c r="C40" s="29" t="s">
        <v>288</v>
      </c>
      <c r="D40" s="25" t="s">
        <v>9</v>
      </c>
      <c r="E40" s="31" t="s">
        <v>293</v>
      </c>
      <c r="F40" s="65" t="s">
        <v>124</v>
      </c>
      <c r="G40" s="19" t="s">
        <v>198</v>
      </c>
      <c r="H40" s="19" t="s">
        <v>103</v>
      </c>
      <c r="I40" s="23">
        <v>75000</v>
      </c>
      <c r="J40" s="18">
        <v>44805</v>
      </c>
      <c r="K40" s="18">
        <v>44865</v>
      </c>
      <c r="L40" s="23">
        <v>75000</v>
      </c>
    </row>
    <row r="41" spans="1:12" ht="24" x14ac:dyDescent="0.25">
      <c r="A41" s="82" t="s">
        <v>161</v>
      </c>
      <c r="B41" s="131">
        <v>44805</v>
      </c>
      <c r="C41" s="29" t="s">
        <v>291</v>
      </c>
      <c r="D41" s="25" t="s">
        <v>9</v>
      </c>
      <c r="E41" s="31" t="s">
        <v>289</v>
      </c>
      <c r="F41" s="65" t="s">
        <v>124</v>
      </c>
      <c r="G41" s="19" t="s">
        <v>198</v>
      </c>
      <c r="H41" s="19" t="s">
        <v>290</v>
      </c>
      <c r="I41" s="23">
        <v>3000</v>
      </c>
      <c r="J41" s="18">
        <v>44805</v>
      </c>
      <c r="K41" s="18">
        <v>44834</v>
      </c>
      <c r="L41" s="23">
        <v>3000</v>
      </c>
    </row>
    <row r="42" spans="1:12" ht="24" x14ac:dyDescent="0.25">
      <c r="A42" s="82" t="s">
        <v>129</v>
      </c>
      <c r="B42" s="131">
        <v>44811</v>
      </c>
      <c r="C42" s="29" t="s">
        <v>294</v>
      </c>
      <c r="D42" s="25" t="s">
        <v>9</v>
      </c>
      <c r="E42" s="31" t="s">
        <v>299</v>
      </c>
      <c r="F42" s="50" t="s">
        <v>124</v>
      </c>
      <c r="G42" s="19" t="s">
        <v>198</v>
      </c>
      <c r="H42" s="19" t="s">
        <v>295</v>
      </c>
      <c r="I42" s="23">
        <v>15600</v>
      </c>
      <c r="J42" s="18">
        <v>44811</v>
      </c>
      <c r="K42" s="18">
        <v>44926</v>
      </c>
      <c r="L42" s="23">
        <v>15600</v>
      </c>
    </row>
    <row r="43" spans="1:12" ht="36" x14ac:dyDescent="0.25">
      <c r="A43" s="82" t="s">
        <v>41</v>
      </c>
      <c r="B43" s="131">
        <v>44811</v>
      </c>
      <c r="C43" s="87" t="s">
        <v>298</v>
      </c>
      <c r="D43" s="25" t="s">
        <v>9</v>
      </c>
      <c r="E43" s="31" t="s">
        <v>296</v>
      </c>
      <c r="F43" s="50" t="s">
        <v>124</v>
      </c>
      <c r="G43" s="19" t="s">
        <v>198</v>
      </c>
      <c r="H43" s="19" t="s">
        <v>297</v>
      </c>
      <c r="I43" s="23">
        <v>2700</v>
      </c>
      <c r="J43" s="18">
        <v>44812</v>
      </c>
      <c r="K43" s="18">
        <v>45204</v>
      </c>
      <c r="L43" s="23">
        <v>2700</v>
      </c>
    </row>
    <row r="44" spans="1:12" ht="36" x14ac:dyDescent="0.25">
      <c r="A44" s="82" t="s">
        <v>42</v>
      </c>
      <c r="B44" s="131">
        <v>44817</v>
      </c>
      <c r="C44" s="24" t="s">
        <v>300</v>
      </c>
      <c r="D44" s="25" t="s">
        <v>9</v>
      </c>
      <c r="E44" s="31" t="s">
        <v>301</v>
      </c>
      <c r="F44" s="50" t="s">
        <v>124</v>
      </c>
      <c r="G44" s="19" t="s">
        <v>198</v>
      </c>
      <c r="H44" s="19" t="s">
        <v>302</v>
      </c>
      <c r="I44" s="23">
        <v>13870</v>
      </c>
      <c r="J44" s="18">
        <v>44817</v>
      </c>
      <c r="K44" s="18">
        <v>44827</v>
      </c>
      <c r="L44" s="23">
        <v>13870</v>
      </c>
    </row>
    <row r="45" spans="1:12" ht="24" x14ac:dyDescent="0.25">
      <c r="A45" s="82" t="s">
        <v>66</v>
      </c>
      <c r="B45" s="131">
        <v>44817</v>
      </c>
      <c r="C45" s="24" t="s">
        <v>305</v>
      </c>
      <c r="D45" s="25" t="s">
        <v>9</v>
      </c>
      <c r="E45" s="92" t="s">
        <v>304</v>
      </c>
      <c r="F45" s="50" t="s">
        <v>124</v>
      </c>
      <c r="G45" s="19" t="s">
        <v>198</v>
      </c>
      <c r="H45" s="19" t="s">
        <v>303</v>
      </c>
      <c r="I45" s="23">
        <v>7950</v>
      </c>
      <c r="J45" s="18">
        <v>44817</v>
      </c>
      <c r="K45" s="18">
        <v>45138</v>
      </c>
      <c r="L45" s="23">
        <v>7950</v>
      </c>
    </row>
    <row r="46" spans="1:12" ht="21" x14ac:dyDescent="0.25">
      <c r="A46" s="85" t="s">
        <v>67</v>
      </c>
      <c r="B46" s="131">
        <v>44817</v>
      </c>
      <c r="C46" s="24" t="s">
        <v>60</v>
      </c>
      <c r="D46" s="25" t="s">
        <v>9</v>
      </c>
      <c r="E46" s="31" t="s">
        <v>311</v>
      </c>
      <c r="F46" s="50" t="s">
        <v>124</v>
      </c>
      <c r="G46" s="19" t="s">
        <v>198</v>
      </c>
      <c r="H46" s="19" t="s">
        <v>306</v>
      </c>
      <c r="I46" s="23">
        <v>425</v>
      </c>
      <c r="J46" s="18">
        <v>44817</v>
      </c>
      <c r="K46" s="18">
        <v>44824</v>
      </c>
      <c r="L46" s="23">
        <v>425</v>
      </c>
    </row>
    <row r="47" spans="1:12" ht="24" x14ac:dyDescent="0.25">
      <c r="A47" s="85" t="s">
        <v>43</v>
      </c>
      <c r="B47" s="133">
        <v>44817</v>
      </c>
      <c r="C47" s="88" t="s">
        <v>60</v>
      </c>
      <c r="D47" s="70" t="s">
        <v>9</v>
      </c>
      <c r="E47" s="81" t="s">
        <v>310</v>
      </c>
      <c r="F47" s="50" t="s">
        <v>124</v>
      </c>
      <c r="G47" s="19" t="s">
        <v>198</v>
      </c>
      <c r="H47" s="19" t="s">
        <v>307</v>
      </c>
      <c r="I47" s="71">
        <v>900</v>
      </c>
      <c r="J47" s="18">
        <v>44817</v>
      </c>
      <c r="K47" s="18">
        <v>46022</v>
      </c>
      <c r="L47" s="23">
        <v>900</v>
      </c>
    </row>
    <row r="48" spans="1:12" ht="24" x14ac:dyDescent="0.25">
      <c r="A48" s="85" t="s">
        <v>110</v>
      </c>
      <c r="B48" s="131">
        <v>44817</v>
      </c>
      <c r="C48" s="24" t="s">
        <v>309</v>
      </c>
      <c r="D48" s="70" t="s">
        <v>9</v>
      </c>
      <c r="E48" s="31" t="s">
        <v>308</v>
      </c>
      <c r="F48" s="50" t="s">
        <v>124</v>
      </c>
      <c r="G48" s="19" t="s">
        <v>198</v>
      </c>
      <c r="H48" s="19" t="s">
        <v>152</v>
      </c>
      <c r="I48" s="71">
        <v>5000</v>
      </c>
      <c r="J48" s="18">
        <v>44817</v>
      </c>
      <c r="K48" s="18">
        <v>44864</v>
      </c>
      <c r="L48" s="23">
        <v>5000</v>
      </c>
    </row>
    <row r="49" spans="1:12" ht="21" x14ac:dyDescent="0.25">
      <c r="A49" s="85" t="s">
        <v>312</v>
      </c>
      <c r="B49" s="131">
        <v>44816</v>
      </c>
      <c r="C49" s="24">
        <v>9401700048</v>
      </c>
      <c r="D49" s="70" t="s">
        <v>9</v>
      </c>
      <c r="E49" s="31" t="s">
        <v>313</v>
      </c>
      <c r="F49" s="50" t="s">
        <v>124</v>
      </c>
      <c r="G49" s="19" t="s">
        <v>198</v>
      </c>
      <c r="H49" s="19" t="s">
        <v>102</v>
      </c>
      <c r="I49" s="71">
        <v>139000</v>
      </c>
      <c r="J49" s="18">
        <v>44816</v>
      </c>
      <c r="K49" s="18">
        <v>45169</v>
      </c>
      <c r="L49" s="23">
        <v>139000</v>
      </c>
    </row>
    <row r="50" spans="1:12" ht="21" x14ac:dyDescent="0.25">
      <c r="A50" s="85" t="s">
        <v>314</v>
      </c>
      <c r="B50" s="131">
        <v>44818</v>
      </c>
      <c r="C50" s="24" t="s">
        <v>317</v>
      </c>
      <c r="D50" s="70" t="s">
        <v>9</v>
      </c>
      <c r="E50" s="31" t="s">
        <v>315</v>
      </c>
      <c r="F50" s="50" t="s">
        <v>124</v>
      </c>
      <c r="G50" s="19" t="s">
        <v>198</v>
      </c>
      <c r="H50" s="19" t="s">
        <v>316</v>
      </c>
      <c r="I50" s="71">
        <v>1100</v>
      </c>
      <c r="J50" s="18">
        <v>44818</v>
      </c>
      <c r="K50" s="18">
        <v>44865</v>
      </c>
      <c r="L50" s="23">
        <v>1100</v>
      </c>
    </row>
    <row r="51" spans="1:12" ht="21" x14ac:dyDescent="0.25">
      <c r="A51" s="85" t="s">
        <v>167</v>
      </c>
      <c r="B51" s="131">
        <v>44819</v>
      </c>
      <c r="C51" s="24" t="s">
        <v>318</v>
      </c>
      <c r="D51" s="70" t="s">
        <v>9</v>
      </c>
      <c r="E51" s="77" t="s">
        <v>319</v>
      </c>
      <c r="F51" s="50" t="s">
        <v>124</v>
      </c>
      <c r="G51" s="19" t="s">
        <v>198</v>
      </c>
      <c r="H51" s="19" t="s">
        <v>130</v>
      </c>
      <c r="I51" s="71">
        <v>3500</v>
      </c>
      <c r="J51" s="18">
        <v>44819</v>
      </c>
      <c r="K51" s="18">
        <v>45107</v>
      </c>
      <c r="L51" s="23">
        <v>3500</v>
      </c>
    </row>
    <row r="52" spans="1:12" ht="21" x14ac:dyDescent="0.25">
      <c r="A52" s="85" t="s">
        <v>122</v>
      </c>
      <c r="B52" s="131">
        <v>44823</v>
      </c>
      <c r="C52" s="24" t="s">
        <v>320</v>
      </c>
      <c r="D52" s="24" t="s">
        <v>9</v>
      </c>
      <c r="E52" s="77" t="s">
        <v>321</v>
      </c>
      <c r="F52" s="49" t="s">
        <v>124</v>
      </c>
      <c r="G52" s="19" t="s">
        <v>198</v>
      </c>
      <c r="H52" s="19" t="s">
        <v>327</v>
      </c>
      <c r="I52" s="71">
        <v>245</v>
      </c>
      <c r="J52" s="18">
        <v>44823</v>
      </c>
      <c r="K52" s="18">
        <v>44824</v>
      </c>
      <c r="L52" s="23">
        <v>245</v>
      </c>
    </row>
    <row r="53" spans="1:12" ht="21" x14ac:dyDescent="0.25">
      <c r="A53" s="85" t="s">
        <v>123</v>
      </c>
      <c r="B53" s="131">
        <v>44823</v>
      </c>
      <c r="C53" s="24" t="s">
        <v>60</v>
      </c>
      <c r="D53" s="24" t="s">
        <v>9</v>
      </c>
      <c r="E53" s="77" t="s">
        <v>324</v>
      </c>
      <c r="F53" s="49" t="s">
        <v>124</v>
      </c>
      <c r="G53" s="19" t="s">
        <v>198</v>
      </c>
      <c r="H53" s="19" t="s">
        <v>322</v>
      </c>
      <c r="I53" s="23">
        <v>149</v>
      </c>
      <c r="J53" s="18">
        <v>44823</v>
      </c>
      <c r="K53" s="18">
        <v>45107</v>
      </c>
      <c r="L53" s="23">
        <v>149</v>
      </c>
    </row>
    <row r="54" spans="1:12" ht="21" x14ac:dyDescent="0.25">
      <c r="A54" s="85" t="s">
        <v>83</v>
      </c>
      <c r="B54" s="131">
        <v>44823</v>
      </c>
      <c r="C54" s="24" t="s">
        <v>60</v>
      </c>
      <c r="D54" s="24" t="s">
        <v>9</v>
      </c>
      <c r="E54" s="77" t="s">
        <v>321</v>
      </c>
      <c r="F54" s="49" t="s">
        <v>124</v>
      </c>
      <c r="G54" s="19" t="s">
        <v>198</v>
      </c>
      <c r="H54" s="19" t="s">
        <v>323</v>
      </c>
      <c r="I54" s="23">
        <v>330</v>
      </c>
      <c r="J54" s="18">
        <v>44823</v>
      </c>
      <c r="K54" s="18">
        <v>44834</v>
      </c>
      <c r="L54" s="23">
        <v>330</v>
      </c>
    </row>
    <row r="55" spans="1:12" ht="21" x14ac:dyDescent="0.25">
      <c r="A55" s="85" t="s">
        <v>163</v>
      </c>
      <c r="B55" s="131">
        <v>44823</v>
      </c>
      <c r="C55" s="24" t="s">
        <v>60</v>
      </c>
      <c r="D55" s="24" t="s">
        <v>9</v>
      </c>
      <c r="E55" s="77" t="s">
        <v>321</v>
      </c>
      <c r="F55" s="49" t="s">
        <v>124</v>
      </c>
      <c r="G55" s="19" t="s">
        <v>198</v>
      </c>
      <c r="H55" s="19" t="s">
        <v>326</v>
      </c>
      <c r="I55" s="23">
        <v>210</v>
      </c>
      <c r="J55" s="18">
        <v>44823</v>
      </c>
      <c r="K55" s="18">
        <v>44834</v>
      </c>
      <c r="L55" s="23">
        <v>210</v>
      </c>
    </row>
    <row r="56" spans="1:12" ht="21" x14ac:dyDescent="0.25">
      <c r="A56" s="85" t="s">
        <v>162</v>
      </c>
      <c r="B56" s="131">
        <v>44823</v>
      </c>
      <c r="C56" s="24" t="s">
        <v>60</v>
      </c>
      <c r="D56" s="24" t="s">
        <v>9</v>
      </c>
      <c r="E56" s="77" t="s">
        <v>321</v>
      </c>
      <c r="F56" s="49" t="s">
        <v>124</v>
      </c>
      <c r="G56" s="19" t="s">
        <v>198</v>
      </c>
      <c r="H56" s="19" t="s">
        <v>325</v>
      </c>
      <c r="I56" s="23">
        <v>457</v>
      </c>
      <c r="J56" s="18">
        <v>44823</v>
      </c>
      <c r="K56" s="18">
        <v>44834</v>
      </c>
      <c r="L56" s="23">
        <v>457</v>
      </c>
    </row>
    <row r="57" spans="1:12" ht="21" x14ac:dyDescent="0.25">
      <c r="A57" s="85" t="s">
        <v>68</v>
      </c>
      <c r="B57" s="131">
        <v>44826</v>
      </c>
      <c r="C57" s="24" t="s">
        <v>328</v>
      </c>
      <c r="D57" s="24" t="s">
        <v>9</v>
      </c>
      <c r="E57" s="77" t="s">
        <v>329</v>
      </c>
      <c r="F57" s="49" t="s">
        <v>124</v>
      </c>
      <c r="G57" s="19" t="s">
        <v>198</v>
      </c>
      <c r="H57" s="19" t="s">
        <v>330</v>
      </c>
      <c r="I57" s="23">
        <v>1100</v>
      </c>
      <c r="J57" s="18">
        <v>44826</v>
      </c>
      <c r="K57" s="18">
        <v>44926</v>
      </c>
      <c r="L57" s="23">
        <v>1100</v>
      </c>
    </row>
    <row r="58" spans="1:12" ht="24" x14ac:dyDescent="0.25">
      <c r="A58" s="85" t="s">
        <v>164</v>
      </c>
      <c r="B58" s="131">
        <v>44827</v>
      </c>
      <c r="C58" s="24" t="s">
        <v>331</v>
      </c>
      <c r="D58" s="24" t="s">
        <v>9</v>
      </c>
      <c r="E58" s="31" t="s">
        <v>333</v>
      </c>
      <c r="F58" s="49" t="s">
        <v>124</v>
      </c>
      <c r="G58" s="19" t="s">
        <v>198</v>
      </c>
      <c r="H58" s="19" t="s">
        <v>332</v>
      </c>
      <c r="I58" s="23">
        <v>3000</v>
      </c>
      <c r="J58" s="18">
        <v>44827</v>
      </c>
      <c r="K58" s="18">
        <v>44864</v>
      </c>
      <c r="L58" s="23">
        <v>3000</v>
      </c>
    </row>
    <row r="59" spans="1:12" ht="24" x14ac:dyDescent="0.25">
      <c r="A59" s="85" t="s">
        <v>165</v>
      </c>
      <c r="B59" s="131">
        <v>44830</v>
      </c>
      <c r="C59" s="24" t="s">
        <v>334</v>
      </c>
      <c r="D59" s="24" t="s">
        <v>9</v>
      </c>
      <c r="E59" s="31" t="s">
        <v>335</v>
      </c>
      <c r="F59" s="49" t="s">
        <v>124</v>
      </c>
      <c r="G59" s="19" t="s">
        <v>198</v>
      </c>
      <c r="H59" s="19" t="s">
        <v>336</v>
      </c>
      <c r="I59" s="23">
        <v>900</v>
      </c>
      <c r="J59" s="18">
        <v>44830</v>
      </c>
      <c r="K59" s="18">
        <v>44864</v>
      </c>
      <c r="L59" s="23">
        <v>900</v>
      </c>
    </row>
    <row r="60" spans="1:12" ht="21" x14ac:dyDescent="0.25">
      <c r="A60" s="85" t="s">
        <v>108</v>
      </c>
      <c r="B60" s="131">
        <v>44831</v>
      </c>
      <c r="C60" s="24" t="s">
        <v>338</v>
      </c>
      <c r="D60" s="25" t="s">
        <v>9</v>
      </c>
      <c r="E60" s="31" t="s">
        <v>337</v>
      </c>
      <c r="F60" s="49" t="s">
        <v>124</v>
      </c>
      <c r="G60" s="19" t="s">
        <v>198</v>
      </c>
      <c r="H60" s="19" t="s">
        <v>136</v>
      </c>
      <c r="I60" s="23">
        <v>10000</v>
      </c>
      <c r="J60" s="18">
        <v>44831</v>
      </c>
      <c r="K60" s="18">
        <v>45169</v>
      </c>
      <c r="L60" s="23">
        <v>10000</v>
      </c>
    </row>
    <row r="61" spans="1:12" ht="21" x14ac:dyDescent="0.25">
      <c r="A61" s="85" t="s">
        <v>339</v>
      </c>
      <c r="B61" s="131">
        <v>44834</v>
      </c>
      <c r="C61" s="24" t="s">
        <v>340</v>
      </c>
      <c r="D61" s="25" t="s">
        <v>9</v>
      </c>
      <c r="E61" s="77" t="s">
        <v>341</v>
      </c>
      <c r="F61" s="49" t="s">
        <v>124</v>
      </c>
      <c r="G61" s="19" t="s">
        <v>198</v>
      </c>
      <c r="H61" s="19" t="s">
        <v>128</v>
      </c>
      <c r="I61" s="23">
        <v>2650</v>
      </c>
      <c r="J61" s="18">
        <v>44834</v>
      </c>
      <c r="K61" s="18">
        <v>45200</v>
      </c>
      <c r="L61" s="23">
        <v>2650</v>
      </c>
    </row>
    <row r="62" spans="1:12" ht="21" x14ac:dyDescent="0.25">
      <c r="A62" s="85" t="s">
        <v>47</v>
      </c>
      <c r="B62" s="131">
        <v>44837</v>
      </c>
      <c r="C62" s="24" t="s">
        <v>342</v>
      </c>
      <c r="D62" s="25" t="s">
        <v>9</v>
      </c>
      <c r="E62" s="77" t="s">
        <v>343</v>
      </c>
      <c r="F62" s="49" t="s">
        <v>124</v>
      </c>
      <c r="G62" s="19" t="s">
        <v>198</v>
      </c>
      <c r="H62" s="19" t="s">
        <v>344</v>
      </c>
      <c r="I62" s="23">
        <v>2530</v>
      </c>
      <c r="J62" s="18">
        <v>44837</v>
      </c>
      <c r="K62" s="18">
        <v>44849</v>
      </c>
      <c r="L62" s="23">
        <v>2530</v>
      </c>
    </row>
    <row r="63" spans="1:12" ht="21" x14ac:dyDescent="0.25">
      <c r="A63" s="85" t="s">
        <v>345</v>
      </c>
      <c r="B63" s="131">
        <v>44838</v>
      </c>
      <c r="C63" s="24" t="s">
        <v>346</v>
      </c>
      <c r="D63" s="25" t="s">
        <v>9</v>
      </c>
      <c r="E63" s="77" t="s">
        <v>369</v>
      </c>
      <c r="F63" s="49" t="s">
        <v>124</v>
      </c>
      <c r="G63" s="19" t="s">
        <v>198</v>
      </c>
      <c r="H63" s="19" t="s">
        <v>139</v>
      </c>
      <c r="I63" s="72">
        <v>43430</v>
      </c>
      <c r="J63" s="18">
        <v>44838</v>
      </c>
      <c r="K63" s="18">
        <v>44865</v>
      </c>
      <c r="L63" s="72">
        <v>43430</v>
      </c>
    </row>
    <row r="64" spans="1:12" ht="24" x14ac:dyDescent="0.25">
      <c r="A64" s="85" t="s">
        <v>347</v>
      </c>
      <c r="B64" s="131">
        <v>44839</v>
      </c>
      <c r="C64" s="24" t="s">
        <v>352</v>
      </c>
      <c r="D64" s="25" t="s">
        <v>9</v>
      </c>
      <c r="E64" s="77" t="s">
        <v>343</v>
      </c>
      <c r="F64" s="49" t="s">
        <v>124</v>
      </c>
      <c r="G64" s="24" t="s">
        <v>198</v>
      </c>
      <c r="H64" s="20" t="s">
        <v>348</v>
      </c>
      <c r="I64" s="23">
        <v>2925</v>
      </c>
      <c r="J64" s="18">
        <v>44839</v>
      </c>
      <c r="K64" s="18">
        <v>44845</v>
      </c>
      <c r="L64" s="23">
        <v>2925</v>
      </c>
    </row>
    <row r="65" spans="1:12" ht="24" x14ac:dyDescent="0.25">
      <c r="A65" s="85" t="s">
        <v>349</v>
      </c>
      <c r="B65" s="131">
        <v>44839</v>
      </c>
      <c r="C65" s="24" t="s">
        <v>353</v>
      </c>
      <c r="D65" s="25" t="s">
        <v>9</v>
      </c>
      <c r="E65" s="77" t="s">
        <v>350</v>
      </c>
      <c r="F65" s="49" t="s">
        <v>124</v>
      </c>
      <c r="G65" s="24" t="s">
        <v>198</v>
      </c>
      <c r="H65" s="20" t="s">
        <v>354</v>
      </c>
      <c r="I65" s="23">
        <v>45</v>
      </c>
      <c r="J65" s="18">
        <v>44846</v>
      </c>
      <c r="K65" s="18">
        <v>44847</v>
      </c>
      <c r="L65" s="23">
        <v>45</v>
      </c>
    </row>
    <row r="66" spans="1:12" ht="21" x14ac:dyDescent="0.25">
      <c r="A66" s="85" t="s">
        <v>351</v>
      </c>
      <c r="B66" s="131">
        <v>44839</v>
      </c>
      <c r="C66" s="24" t="s">
        <v>359</v>
      </c>
      <c r="D66" s="25" t="s">
        <v>9</v>
      </c>
      <c r="E66" s="77" t="s">
        <v>361</v>
      </c>
      <c r="F66" s="49" t="s">
        <v>124</v>
      </c>
      <c r="G66" s="24" t="s">
        <v>198</v>
      </c>
      <c r="H66" s="19" t="s">
        <v>360</v>
      </c>
      <c r="I66" s="23">
        <v>120</v>
      </c>
      <c r="J66" s="18">
        <v>44839</v>
      </c>
      <c r="K66" s="18">
        <v>44847</v>
      </c>
      <c r="L66" s="23">
        <v>120</v>
      </c>
    </row>
    <row r="67" spans="1:12" ht="21" x14ac:dyDescent="0.25">
      <c r="A67" s="85" t="s">
        <v>355</v>
      </c>
      <c r="B67" s="131">
        <v>44839</v>
      </c>
      <c r="C67" s="24" t="s">
        <v>356</v>
      </c>
      <c r="D67" s="25" t="s">
        <v>9</v>
      </c>
      <c r="E67" s="77" t="s">
        <v>357</v>
      </c>
      <c r="F67" s="49" t="s">
        <v>124</v>
      </c>
      <c r="G67" s="24" t="s">
        <v>198</v>
      </c>
      <c r="H67" s="19" t="s">
        <v>358</v>
      </c>
      <c r="I67" s="23">
        <v>3000</v>
      </c>
      <c r="J67" s="18">
        <v>44839</v>
      </c>
      <c r="K67" s="18">
        <v>45107</v>
      </c>
      <c r="L67" s="23">
        <v>3000</v>
      </c>
    </row>
    <row r="68" spans="1:12" ht="24" x14ac:dyDescent="0.25">
      <c r="A68" s="85" t="s">
        <v>362</v>
      </c>
      <c r="B68" s="131">
        <v>44841</v>
      </c>
      <c r="C68" s="24" t="s">
        <v>363</v>
      </c>
      <c r="D68" s="25" t="s">
        <v>9</v>
      </c>
      <c r="E68" s="31" t="s">
        <v>364</v>
      </c>
      <c r="F68" s="49" t="s">
        <v>124</v>
      </c>
      <c r="G68" s="24" t="s">
        <v>198</v>
      </c>
      <c r="H68" s="19" t="s">
        <v>393</v>
      </c>
      <c r="I68" s="23">
        <v>3200</v>
      </c>
      <c r="J68" s="18">
        <v>44841</v>
      </c>
      <c r="K68" s="18">
        <v>44895</v>
      </c>
      <c r="L68" s="23">
        <v>3200</v>
      </c>
    </row>
    <row r="69" spans="1:12" ht="24" x14ac:dyDescent="0.25">
      <c r="A69" s="85" t="s">
        <v>365</v>
      </c>
      <c r="B69" s="131">
        <v>44844</v>
      </c>
      <c r="C69" s="24" t="s">
        <v>367</v>
      </c>
      <c r="D69" s="25" t="s">
        <v>9</v>
      </c>
      <c r="E69" s="31" t="s">
        <v>368</v>
      </c>
      <c r="F69" s="49" t="s">
        <v>124</v>
      </c>
      <c r="G69" s="24" t="s">
        <v>198</v>
      </c>
      <c r="H69" s="19" t="s">
        <v>366</v>
      </c>
      <c r="I69" s="23">
        <v>350</v>
      </c>
      <c r="J69" s="18">
        <v>44844</v>
      </c>
      <c r="K69" s="18">
        <v>44926</v>
      </c>
      <c r="L69" s="23">
        <v>350</v>
      </c>
    </row>
    <row r="70" spans="1:12" ht="24" x14ac:dyDescent="0.25">
      <c r="A70" s="85" t="s">
        <v>370</v>
      </c>
      <c r="B70" s="131">
        <v>44845</v>
      </c>
      <c r="C70" s="24" t="s">
        <v>374</v>
      </c>
      <c r="D70" s="25" t="s">
        <v>9</v>
      </c>
      <c r="E70" s="31" t="s">
        <v>371</v>
      </c>
      <c r="F70" s="73" t="s">
        <v>372</v>
      </c>
      <c r="G70" s="19" t="s">
        <v>198</v>
      </c>
      <c r="H70" s="19" t="s">
        <v>373</v>
      </c>
      <c r="I70" s="23">
        <v>350</v>
      </c>
      <c r="J70" s="18">
        <v>44866</v>
      </c>
      <c r="K70" s="18">
        <v>44895</v>
      </c>
      <c r="L70" s="23">
        <v>350</v>
      </c>
    </row>
    <row r="71" spans="1:12" ht="14.4" x14ac:dyDescent="0.25">
      <c r="A71" s="85" t="s">
        <v>202</v>
      </c>
      <c r="B71" s="131">
        <v>44846</v>
      </c>
      <c r="C71" s="24" t="s">
        <v>376</v>
      </c>
      <c r="D71" s="25" t="s">
        <v>9</v>
      </c>
      <c r="E71" s="31" t="s">
        <v>350</v>
      </c>
      <c r="F71" s="73" t="s">
        <v>372</v>
      </c>
      <c r="G71" s="19" t="s">
        <v>198</v>
      </c>
      <c r="H71" s="19" t="s">
        <v>375</v>
      </c>
      <c r="I71" s="23">
        <v>1250</v>
      </c>
      <c r="J71" s="18">
        <v>44846</v>
      </c>
      <c r="K71" s="18">
        <v>44849</v>
      </c>
      <c r="L71" s="23">
        <v>1250</v>
      </c>
    </row>
    <row r="72" spans="1:12" ht="24" x14ac:dyDescent="0.25">
      <c r="A72" s="85" t="s">
        <v>378</v>
      </c>
      <c r="B72" s="131">
        <v>44846</v>
      </c>
      <c r="C72" s="24" t="s">
        <v>377</v>
      </c>
      <c r="D72" s="25" t="s">
        <v>9</v>
      </c>
      <c r="E72" s="31" t="s">
        <v>381</v>
      </c>
      <c r="F72" s="73" t="s">
        <v>372</v>
      </c>
      <c r="G72" s="19" t="s">
        <v>198</v>
      </c>
      <c r="H72" s="19" t="s">
        <v>438</v>
      </c>
      <c r="I72" s="23">
        <v>650</v>
      </c>
      <c r="J72" s="18">
        <v>44846</v>
      </c>
      <c r="K72" s="18">
        <v>45107</v>
      </c>
      <c r="L72" s="23">
        <v>650</v>
      </c>
    </row>
    <row r="73" spans="1:12" ht="24" x14ac:dyDescent="0.25">
      <c r="A73" s="85" t="s">
        <v>90</v>
      </c>
      <c r="B73" s="131">
        <v>44846</v>
      </c>
      <c r="C73" s="24" t="s">
        <v>379</v>
      </c>
      <c r="D73" s="25" t="s">
        <v>9</v>
      </c>
      <c r="E73" s="31" t="s">
        <v>380</v>
      </c>
      <c r="F73" s="73" t="s">
        <v>372</v>
      </c>
      <c r="G73" s="19" t="s">
        <v>198</v>
      </c>
      <c r="H73" s="19" t="s">
        <v>382</v>
      </c>
      <c r="I73" s="23">
        <v>250</v>
      </c>
      <c r="J73" s="18">
        <v>44846</v>
      </c>
      <c r="K73" s="18">
        <v>45107</v>
      </c>
      <c r="L73" s="23">
        <v>250</v>
      </c>
    </row>
    <row r="74" spans="1:12" ht="14.4" x14ac:dyDescent="0.25">
      <c r="A74" s="85" t="s">
        <v>91</v>
      </c>
      <c r="B74" s="131">
        <v>44847</v>
      </c>
      <c r="C74" s="24" t="s">
        <v>60</v>
      </c>
      <c r="D74" s="24" t="s">
        <v>9</v>
      </c>
      <c r="E74" s="77" t="s">
        <v>383</v>
      </c>
      <c r="F74" s="73" t="s">
        <v>372</v>
      </c>
      <c r="G74" s="19" t="s">
        <v>198</v>
      </c>
      <c r="H74" s="19" t="s">
        <v>384</v>
      </c>
      <c r="I74" s="23">
        <v>109.68</v>
      </c>
      <c r="J74" s="18">
        <v>44847</v>
      </c>
      <c r="K74" s="18">
        <v>44847</v>
      </c>
      <c r="L74" s="23">
        <v>109.68</v>
      </c>
    </row>
    <row r="75" spans="1:12" ht="14.4" x14ac:dyDescent="0.25">
      <c r="A75" s="85" t="s">
        <v>92</v>
      </c>
      <c r="B75" s="131">
        <v>44847</v>
      </c>
      <c r="C75" s="24" t="s">
        <v>385</v>
      </c>
      <c r="D75" s="24" t="s">
        <v>9</v>
      </c>
      <c r="E75" s="77" t="s">
        <v>386</v>
      </c>
      <c r="F75" s="73" t="s">
        <v>372</v>
      </c>
      <c r="G75" s="19" t="s">
        <v>198</v>
      </c>
      <c r="H75" s="19" t="s">
        <v>387</v>
      </c>
      <c r="I75" s="23">
        <v>525</v>
      </c>
      <c r="J75" s="18">
        <v>44847</v>
      </c>
      <c r="K75" s="18">
        <v>44847</v>
      </c>
      <c r="L75" s="23">
        <v>525</v>
      </c>
    </row>
    <row r="76" spans="1:12" ht="24" x14ac:dyDescent="0.25">
      <c r="A76" s="85" t="s">
        <v>389</v>
      </c>
      <c r="B76" s="131">
        <v>44847</v>
      </c>
      <c r="C76" s="24" t="s">
        <v>388</v>
      </c>
      <c r="D76" s="24" t="s">
        <v>9</v>
      </c>
      <c r="E76" s="31" t="s">
        <v>390</v>
      </c>
      <c r="F76" s="73" t="s">
        <v>372</v>
      </c>
      <c r="G76" s="19" t="s">
        <v>198</v>
      </c>
      <c r="H76" s="19" t="s">
        <v>391</v>
      </c>
      <c r="I76" s="23">
        <v>6650</v>
      </c>
      <c r="J76" s="19" t="s">
        <v>392</v>
      </c>
      <c r="K76" s="18">
        <v>44895</v>
      </c>
      <c r="L76" s="23">
        <v>6650</v>
      </c>
    </row>
    <row r="77" spans="1:12" ht="14.4" x14ac:dyDescent="0.25">
      <c r="A77" s="85" t="s">
        <v>84</v>
      </c>
      <c r="B77" s="131">
        <v>44851</v>
      </c>
      <c r="C77" s="24" t="s">
        <v>394</v>
      </c>
      <c r="D77" s="24" t="s">
        <v>9</v>
      </c>
      <c r="E77" s="77" t="s">
        <v>545</v>
      </c>
      <c r="F77" s="73" t="s">
        <v>372</v>
      </c>
      <c r="G77" s="19" t="s">
        <v>198</v>
      </c>
      <c r="H77" s="19" t="s">
        <v>179</v>
      </c>
      <c r="I77" s="23">
        <v>300</v>
      </c>
      <c r="J77" s="18">
        <v>44851</v>
      </c>
      <c r="K77" s="18">
        <v>44742</v>
      </c>
      <c r="L77" s="23">
        <v>300</v>
      </c>
    </row>
    <row r="78" spans="1:12" ht="24" x14ac:dyDescent="0.25">
      <c r="A78" s="85" t="s">
        <v>395</v>
      </c>
      <c r="B78" s="131">
        <v>44852</v>
      </c>
      <c r="C78" s="79" t="s">
        <v>397</v>
      </c>
      <c r="D78" s="24" t="s">
        <v>9</v>
      </c>
      <c r="E78" s="31" t="s">
        <v>396</v>
      </c>
      <c r="F78" s="73" t="s">
        <v>372</v>
      </c>
      <c r="G78" s="19" t="s">
        <v>198</v>
      </c>
      <c r="H78" s="19" t="s">
        <v>398</v>
      </c>
      <c r="I78" s="23">
        <v>2500</v>
      </c>
      <c r="J78" s="18">
        <v>44852</v>
      </c>
      <c r="K78" s="18">
        <v>45107</v>
      </c>
      <c r="L78" s="23">
        <v>2500</v>
      </c>
    </row>
    <row r="79" spans="1:12" ht="14.4" x14ac:dyDescent="0.25">
      <c r="A79" s="85" t="s">
        <v>399</v>
      </c>
      <c r="B79" s="131">
        <v>44852</v>
      </c>
      <c r="C79" s="24" t="s">
        <v>60</v>
      </c>
      <c r="D79" s="24" t="s">
        <v>9</v>
      </c>
      <c r="E79" s="77" t="s">
        <v>400</v>
      </c>
      <c r="F79" s="73" t="s">
        <v>372</v>
      </c>
      <c r="G79" s="19" t="s">
        <v>198</v>
      </c>
      <c r="H79" s="19" t="s">
        <v>401</v>
      </c>
      <c r="I79" s="23">
        <v>100</v>
      </c>
      <c r="J79" s="18">
        <v>44864</v>
      </c>
      <c r="K79" s="18">
        <v>44865</v>
      </c>
      <c r="L79" s="23">
        <v>100</v>
      </c>
    </row>
    <row r="80" spans="1:12" ht="24" x14ac:dyDescent="0.25">
      <c r="A80" s="85" t="s">
        <v>402</v>
      </c>
      <c r="B80" s="131">
        <v>44852</v>
      </c>
      <c r="C80" s="24" t="s">
        <v>404</v>
      </c>
      <c r="D80" s="24" t="s">
        <v>9</v>
      </c>
      <c r="E80" s="31" t="s">
        <v>403</v>
      </c>
      <c r="F80" s="73" t="s">
        <v>372</v>
      </c>
      <c r="G80" s="19" t="s">
        <v>198</v>
      </c>
      <c r="H80" s="19" t="s">
        <v>168</v>
      </c>
      <c r="I80" s="23">
        <v>3150</v>
      </c>
      <c r="J80" s="18">
        <v>44852</v>
      </c>
      <c r="K80" s="18">
        <v>44926</v>
      </c>
      <c r="L80" s="23">
        <v>3150</v>
      </c>
    </row>
    <row r="81" spans="1:12" ht="14.4" x14ac:dyDescent="0.25">
      <c r="A81" s="85" t="s">
        <v>44</v>
      </c>
      <c r="B81" s="131">
        <v>44852</v>
      </c>
      <c r="C81" s="79" t="s">
        <v>406</v>
      </c>
      <c r="D81" s="24" t="s">
        <v>9</v>
      </c>
      <c r="E81" s="77" t="s">
        <v>405</v>
      </c>
      <c r="F81" s="73" t="s">
        <v>372</v>
      </c>
      <c r="G81" s="19" t="s">
        <v>198</v>
      </c>
      <c r="H81" s="19" t="s">
        <v>407</v>
      </c>
      <c r="I81" s="23">
        <v>460</v>
      </c>
      <c r="J81" s="18">
        <v>44852</v>
      </c>
      <c r="K81" s="18">
        <v>44864</v>
      </c>
      <c r="L81" s="23">
        <v>460</v>
      </c>
    </row>
    <row r="82" spans="1:12" ht="24" x14ac:dyDescent="0.25">
      <c r="A82" s="85" t="s">
        <v>169</v>
      </c>
      <c r="B82" s="131">
        <v>44852</v>
      </c>
      <c r="C82" s="24" t="s">
        <v>408</v>
      </c>
      <c r="D82" s="24" t="s">
        <v>9</v>
      </c>
      <c r="E82" s="31" t="s">
        <v>409</v>
      </c>
      <c r="F82" s="73" t="s">
        <v>372</v>
      </c>
      <c r="G82" s="19" t="s">
        <v>198</v>
      </c>
      <c r="H82" s="19" t="s">
        <v>55</v>
      </c>
      <c r="I82" s="23">
        <v>7000</v>
      </c>
      <c r="J82" s="18">
        <v>44852</v>
      </c>
      <c r="K82" s="18">
        <v>44926</v>
      </c>
      <c r="L82" s="23">
        <v>7000</v>
      </c>
    </row>
    <row r="83" spans="1:12" ht="24" x14ac:dyDescent="0.25">
      <c r="A83" s="85" t="s">
        <v>410</v>
      </c>
      <c r="B83" s="131">
        <v>44853</v>
      </c>
      <c r="C83" s="24" t="s">
        <v>411</v>
      </c>
      <c r="D83" s="24" t="s">
        <v>9</v>
      </c>
      <c r="E83" s="92" t="s">
        <v>274</v>
      </c>
      <c r="F83" s="73" t="s">
        <v>372</v>
      </c>
      <c r="G83" s="19" t="s">
        <v>198</v>
      </c>
      <c r="H83" s="19" t="s">
        <v>275</v>
      </c>
      <c r="I83" s="23">
        <v>650</v>
      </c>
      <c r="J83" s="18">
        <v>44853</v>
      </c>
      <c r="K83" s="18">
        <v>44926</v>
      </c>
      <c r="L83" s="23">
        <v>650</v>
      </c>
    </row>
    <row r="84" spans="1:12" ht="14.4" x14ac:dyDescent="0.25">
      <c r="A84" s="85" t="s">
        <v>56</v>
      </c>
      <c r="B84" s="131">
        <v>44855</v>
      </c>
      <c r="C84" s="24" t="s">
        <v>412</v>
      </c>
      <c r="D84" s="24" t="s">
        <v>9</v>
      </c>
      <c r="E84" s="77" t="s">
        <v>414</v>
      </c>
      <c r="F84" s="73" t="s">
        <v>372</v>
      </c>
      <c r="G84" s="19" t="s">
        <v>198</v>
      </c>
      <c r="H84" s="19" t="s">
        <v>413</v>
      </c>
      <c r="I84" s="23">
        <v>81</v>
      </c>
      <c r="J84" s="18">
        <v>44856</v>
      </c>
      <c r="K84" s="18">
        <v>44856</v>
      </c>
      <c r="L84" s="23">
        <v>81</v>
      </c>
    </row>
    <row r="85" spans="1:12" ht="14.4" x14ac:dyDescent="0.25">
      <c r="A85" s="85" t="s">
        <v>415</v>
      </c>
      <c r="B85" s="131">
        <v>44858</v>
      </c>
      <c r="C85" s="24" t="s">
        <v>417</v>
      </c>
      <c r="D85" s="24" t="s">
        <v>9</v>
      </c>
      <c r="E85" s="31" t="s">
        <v>416</v>
      </c>
      <c r="F85" s="73" t="s">
        <v>372</v>
      </c>
      <c r="G85" s="19" t="s">
        <v>250</v>
      </c>
      <c r="H85" s="19" t="s">
        <v>232</v>
      </c>
      <c r="I85" s="23">
        <v>8999</v>
      </c>
      <c r="J85" s="18">
        <v>44858</v>
      </c>
      <c r="K85" s="18">
        <v>44926</v>
      </c>
      <c r="L85" s="23">
        <v>8999</v>
      </c>
    </row>
    <row r="86" spans="1:12" ht="14.4" x14ac:dyDescent="0.25">
      <c r="A86" s="95" t="s">
        <v>170</v>
      </c>
      <c r="B86" s="131">
        <v>44858</v>
      </c>
      <c r="C86" s="24" t="s">
        <v>418</v>
      </c>
      <c r="D86" s="26" t="s">
        <v>9</v>
      </c>
      <c r="E86" s="77" t="s">
        <v>419</v>
      </c>
      <c r="F86" s="73" t="s">
        <v>372</v>
      </c>
      <c r="G86" s="19"/>
      <c r="H86" s="19" t="s">
        <v>420</v>
      </c>
      <c r="I86" s="23">
        <v>36000</v>
      </c>
      <c r="J86" s="18">
        <v>44858</v>
      </c>
      <c r="K86" s="18">
        <v>45107</v>
      </c>
      <c r="L86" s="23">
        <v>36000</v>
      </c>
    </row>
    <row r="87" spans="1:12" ht="24" x14ac:dyDescent="0.25">
      <c r="A87" s="85" t="s">
        <v>421</v>
      </c>
      <c r="B87" s="131" t="s">
        <v>422</v>
      </c>
      <c r="C87" s="24" t="s">
        <v>425</v>
      </c>
      <c r="D87" s="26" t="s">
        <v>9</v>
      </c>
      <c r="E87" s="31" t="s">
        <v>423</v>
      </c>
      <c r="F87" s="73" t="s">
        <v>372</v>
      </c>
      <c r="G87" s="19" t="s">
        <v>198</v>
      </c>
      <c r="H87" s="19" t="s">
        <v>424</v>
      </c>
      <c r="I87" s="23">
        <v>4450</v>
      </c>
      <c r="J87" s="18">
        <v>44859</v>
      </c>
      <c r="K87" s="18">
        <v>44875</v>
      </c>
      <c r="L87" s="23">
        <v>4450</v>
      </c>
    </row>
    <row r="88" spans="1:12" ht="14.4" x14ac:dyDescent="0.25">
      <c r="A88" s="85" t="s">
        <v>426</v>
      </c>
      <c r="B88" s="131">
        <v>44859</v>
      </c>
      <c r="C88" s="24" t="s">
        <v>428</v>
      </c>
      <c r="D88" s="26" t="s">
        <v>9</v>
      </c>
      <c r="E88" s="77" t="s">
        <v>427</v>
      </c>
      <c r="F88" s="73" t="s">
        <v>372</v>
      </c>
      <c r="G88" s="19" t="s">
        <v>198</v>
      </c>
      <c r="H88" s="19" t="s">
        <v>37</v>
      </c>
      <c r="I88" s="23">
        <v>190</v>
      </c>
      <c r="J88" s="18">
        <v>44859</v>
      </c>
      <c r="K88" s="18">
        <v>44870</v>
      </c>
      <c r="L88" s="23">
        <v>190</v>
      </c>
    </row>
    <row r="89" spans="1:12" ht="24" x14ac:dyDescent="0.25">
      <c r="A89" s="85" t="s">
        <v>106</v>
      </c>
      <c r="B89" s="131">
        <v>44859</v>
      </c>
      <c r="C89" s="24" t="s">
        <v>430</v>
      </c>
      <c r="D89" s="26" t="s">
        <v>9</v>
      </c>
      <c r="E89" s="31" t="s">
        <v>429</v>
      </c>
      <c r="F89" s="73" t="s">
        <v>372</v>
      </c>
      <c r="G89" s="19" t="s">
        <v>198</v>
      </c>
      <c r="H89" s="19" t="s">
        <v>127</v>
      </c>
      <c r="I89" s="23">
        <v>15000</v>
      </c>
      <c r="J89" s="18">
        <v>44859</v>
      </c>
      <c r="K89" s="18">
        <v>44742</v>
      </c>
      <c r="L89" s="23">
        <v>15000</v>
      </c>
    </row>
    <row r="90" spans="1:12" ht="24" x14ac:dyDescent="0.25">
      <c r="A90" s="85" t="s">
        <v>431</v>
      </c>
      <c r="B90" s="131">
        <v>44859</v>
      </c>
      <c r="C90" s="24" t="s">
        <v>434</v>
      </c>
      <c r="D90" s="26" t="s">
        <v>9</v>
      </c>
      <c r="E90" s="31" t="s">
        <v>433</v>
      </c>
      <c r="F90" s="73" t="s">
        <v>372</v>
      </c>
      <c r="G90" s="19" t="s">
        <v>198</v>
      </c>
      <c r="H90" s="19" t="s">
        <v>432</v>
      </c>
      <c r="I90" s="23">
        <v>3650</v>
      </c>
      <c r="J90" s="18">
        <v>44859</v>
      </c>
      <c r="K90" s="18">
        <v>48518</v>
      </c>
      <c r="L90" s="23">
        <v>3650</v>
      </c>
    </row>
    <row r="91" spans="1:12" ht="19.8" customHeight="1" x14ac:dyDescent="0.25">
      <c r="A91" s="140" t="s">
        <v>435</v>
      </c>
      <c r="B91" s="131">
        <v>44861</v>
      </c>
      <c r="C91" s="24" t="s">
        <v>436</v>
      </c>
      <c r="D91" s="26" t="s">
        <v>9</v>
      </c>
      <c r="E91" s="31" t="s">
        <v>437</v>
      </c>
      <c r="F91" s="73" t="s">
        <v>372</v>
      </c>
      <c r="G91" s="19" t="s">
        <v>198</v>
      </c>
      <c r="H91" s="19" t="s">
        <v>126</v>
      </c>
      <c r="I91" s="23">
        <v>4000</v>
      </c>
      <c r="J91" s="18">
        <v>44652</v>
      </c>
      <c r="K91" s="18">
        <v>44712</v>
      </c>
      <c r="L91" s="23">
        <v>4000</v>
      </c>
    </row>
    <row r="92" spans="1:12" ht="14.4" x14ac:dyDescent="0.3">
      <c r="A92" s="141" t="s">
        <v>439</v>
      </c>
      <c r="B92" s="131">
        <v>44867</v>
      </c>
      <c r="C92" s="24" t="s">
        <v>447</v>
      </c>
      <c r="D92" s="24" t="s">
        <v>9</v>
      </c>
      <c r="E92" s="77" t="s">
        <v>489</v>
      </c>
      <c r="F92" s="73" t="s">
        <v>372</v>
      </c>
      <c r="G92" s="19" t="s">
        <v>198</v>
      </c>
      <c r="H92" s="19" t="s">
        <v>440</v>
      </c>
      <c r="I92" s="23">
        <v>24560</v>
      </c>
      <c r="J92" s="18">
        <v>44868</v>
      </c>
      <c r="K92" s="18">
        <v>45016</v>
      </c>
      <c r="L92" s="23">
        <v>24560</v>
      </c>
    </row>
    <row r="93" spans="1:12" ht="15" customHeight="1" x14ac:dyDescent="0.25">
      <c r="A93" s="82" t="s">
        <v>439</v>
      </c>
      <c r="B93" s="131">
        <v>44867</v>
      </c>
      <c r="C93" s="24" t="s">
        <v>60</v>
      </c>
      <c r="D93" s="24" t="s">
        <v>9</v>
      </c>
      <c r="E93" s="77" t="s">
        <v>442</v>
      </c>
      <c r="F93" s="73" t="s">
        <v>372</v>
      </c>
      <c r="G93" s="19" t="s">
        <v>198</v>
      </c>
      <c r="H93" s="19" t="s">
        <v>441</v>
      </c>
      <c r="I93" s="23">
        <v>455</v>
      </c>
      <c r="J93" s="18">
        <v>44867</v>
      </c>
      <c r="K93" s="18">
        <v>44915</v>
      </c>
      <c r="L93" s="23">
        <v>455</v>
      </c>
    </row>
    <row r="94" spans="1:12" ht="14.4" x14ac:dyDescent="0.25">
      <c r="A94" s="85" t="s">
        <v>69</v>
      </c>
      <c r="B94" s="131">
        <v>44867</v>
      </c>
      <c r="C94" s="24" t="s">
        <v>443</v>
      </c>
      <c r="D94" s="24" t="s">
        <v>9</v>
      </c>
      <c r="E94" s="77" t="s">
        <v>448</v>
      </c>
      <c r="F94" s="73" t="s">
        <v>372</v>
      </c>
      <c r="G94" s="19" t="s">
        <v>198</v>
      </c>
      <c r="H94" s="19" t="s">
        <v>131</v>
      </c>
      <c r="I94" s="23">
        <v>594</v>
      </c>
      <c r="J94" s="18">
        <v>44867</v>
      </c>
      <c r="K94" s="18">
        <v>44926</v>
      </c>
      <c r="L94" s="23">
        <v>594</v>
      </c>
    </row>
    <row r="95" spans="1:12" ht="15" customHeight="1" x14ac:dyDescent="0.25">
      <c r="A95" s="85" t="s">
        <v>70</v>
      </c>
      <c r="B95" s="131">
        <v>44867</v>
      </c>
      <c r="C95" s="24" t="s">
        <v>446</v>
      </c>
      <c r="D95" s="24" t="s">
        <v>9</v>
      </c>
      <c r="E95" s="92" t="s">
        <v>445</v>
      </c>
      <c r="F95" s="73" t="s">
        <v>372</v>
      </c>
      <c r="G95" s="19" t="s">
        <v>198</v>
      </c>
      <c r="H95" s="19" t="s">
        <v>151</v>
      </c>
      <c r="I95" s="23">
        <v>935</v>
      </c>
      <c r="J95" s="18">
        <v>44867</v>
      </c>
      <c r="K95" s="18">
        <v>44895</v>
      </c>
      <c r="L95" s="23">
        <v>935</v>
      </c>
    </row>
    <row r="96" spans="1:12" ht="14.4" x14ac:dyDescent="0.25">
      <c r="A96" s="85" t="s">
        <v>449</v>
      </c>
      <c r="B96" s="131">
        <v>44872</v>
      </c>
      <c r="C96" s="24" t="s">
        <v>60</v>
      </c>
      <c r="D96" s="24" t="s">
        <v>9</v>
      </c>
      <c r="E96" s="93" t="s">
        <v>175</v>
      </c>
      <c r="F96" s="73" t="s">
        <v>372</v>
      </c>
      <c r="G96" s="19" t="s">
        <v>198</v>
      </c>
      <c r="H96" s="19" t="s">
        <v>72</v>
      </c>
      <c r="I96" s="23">
        <v>5000</v>
      </c>
      <c r="J96" s="74">
        <v>44872</v>
      </c>
      <c r="K96" s="18">
        <v>45657</v>
      </c>
      <c r="L96" s="23">
        <v>5000</v>
      </c>
    </row>
    <row r="97" spans="1:12" s="28" customFormat="1" ht="36" x14ac:dyDescent="0.3">
      <c r="A97" s="85" t="s">
        <v>48</v>
      </c>
      <c r="B97" s="131">
        <v>44873</v>
      </c>
      <c r="C97" s="24" t="s">
        <v>452</v>
      </c>
      <c r="D97" s="24" t="s">
        <v>9</v>
      </c>
      <c r="E97" s="31" t="s">
        <v>450</v>
      </c>
      <c r="F97" s="75" t="s">
        <v>372</v>
      </c>
      <c r="G97" s="24" t="s">
        <v>198</v>
      </c>
      <c r="H97" s="24" t="s">
        <v>156</v>
      </c>
      <c r="I97" s="26">
        <v>10000</v>
      </c>
      <c r="J97" s="24" t="s">
        <v>451</v>
      </c>
      <c r="K97" s="27">
        <v>44957</v>
      </c>
      <c r="L97" s="26">
        <v>10000</v>
      </c>
    </row>
    <row r="98" spans="1:12" ht="14.4" x14ac:dyDescent="0.25">
      <c r="A98" s="85" t="s">
        <v>453</v>
      </c>
      <c r="B98" s="131">
        <v>44873</v>
      </c>
      <c r="C98" s="24" t="s">
        <v>60</v>
      </c>
      <c r="D98" s="24" t="s">
        <v>9</v>
      </c>
      <c r="E98" s="77" t="s">
        <v>454</v>
      </c>
      <c r="F98" s="75" t="s">
        <v>372</v>
      </c>
      <c r="G98" s="19" t="s">
        <v>198</v>
      </c>
      <c r="H98" s="19" t="s">
        <v>455</v>
      </c>
      <c r="I98" s="23">
        <v>435</v>
      </c>
      <c r="J98" s="18">
        <v>44873</v>
      </c>
      <c r="K98" s="18">
        <v>44875</v>
      </c>
      <c r="L98" s="23">
        <v>435</v>
      </c>
    </row>
    <row r="99" spans="1:12" ht="14.4" x14ac:dyDescent="0.25">
      <c r="A99" s="85" t="s">
        <v>171</v>
      </c>
      <c r="B99" s="131">
        <v>44873</v>
      </c>
      <c r="C99" s="24" t="s">
        <v>60</v>
      </c>
      <c r="D99" s="24" t="s">
        <v>9</v>
      </c>
      <c r="E99" s="77" t="s">
        <v>454</v>
      </c>
      <c r="F99" s="75" t="s">
        <v>372</v>
      </c>
      <c r="G99" s="19" t="s">
        <v>198</v>
      </c>
      <c r="H99" s="19" t="s">
        <v>80</v>
      </c>
      <c r="I99" s="23">
        <v>85</v>
      </c>
      <c r="J99" s="18">
        <v>44873</v>
      </c>
      <c r="K99" s="18">
        <v>44875</v>
      </c>
      <c r="L99" s="23">
        <v>85</v>
      </c>
    </row>
    <row r="100" spans="1:12" s="28" customFormat="1" ht="26.25" customHeight="1" x14ac:dyDescent="0.3">
      <c r="A100" s="85" t="s">
        <v>88</v>
      </c>
      <c r="B100" s="131">
        <v>44874</v>
      </c>
      <c r="C100" s="24" t="s">
        <v>456</v>
      </c>
      <c r="D100" s="24" t="s">
        <v>9</v>
      </c>
      <c r="E100" s="31" t="s">
        <v>457</v>
      </c>
      <c r="F100" s="75" t="s">
        <v>372</v>
      </c>
      <c r="G100" s="24" t="s">
        <v>198</v>
      </c>
      <c r="H100" s="24" t="s">
        <v>470</v>
      </c>
      <c r="I100" s="26">
        <v>3840</v>
      </c>
      <c r="J100" s="27">
        <v>44874</v>
      </c>
      <c r="K100" s="27">
        <v>45291</v>
      </c>
      <c r="L100" s="26">
        <v>3840</v>
      </c>
    </row>
    <row r="101" spans="1:12" s="28" customFormat="1" ht="24" x14ac:dyDescent="0.3">
      <c r="A101" s="85" t="s">
        <v>459</v>
      </c>
      <c r="B101" s="131">
        <v>44879</v>
      </c>
      <c r="C101" s="24" t="s">
        <v>458</v>
      </c>
      <c r="D101" s="24" t="s">
        <v>9</v>
      </c>
      <c r="E101" s="31" t="s">
        <v>460</v>
      </c>
      <c r="F101" s="75" t="s">
        <v>372</v>
      </c>
      <c r="G101" s="24" t="s">
        <v>198</v>
      </c>
      <c r="H101" s="24" t="s">
        <v>144</v>
      </c>
      <c r="I101" s="26">
        <v>1000</v>
      </c>
      <c r="J101" s="27">
        <v>44879</v>
      </c>
      <c r="K101" s="27">
        <v>45291</v>
      </c>
      <c r="L101" s="26">
        <v>1000</v>
      </c>
    </row>
    <row r="102" spans="1:12" ht="14.4" x14ac:dyDescent="0.25">
      <c r="A102" s="85" t="s">
        <v>172</v>
      </c>
      <c r="B102" s="131">
        <v>44879</v>
      </c>
      <c r="C102" s="24" t="s">
        <v>461</v>
      </c>
      <c r="D102" s="24" t="s">
        <v>9</v>
      </c>
      <c r="E102" s="77" t="s">
        <v>462</v>
      </c>
      <c r="F102" s="75" t="s">
        <v>372</v>
      </c>
      <c r="G102" s="19" t="s">
        <v>198</v>
      </c>
      <c r="H102" s="19" t="s">
        <v>472</v>
      </c>
      <c r="I102" s="23">
        <v>4100</v>
      </c>
      <c r="J102" s="18">
        <v>44879</v>
      </c>
      <c r="K102" s="18">
        <v>45291</v>
      </c>
      <c r="L102" s="23">
        <v>4100</v>
      </c>
    </row>
    <row r="103" spans="1:12" ht="14.4" x14ac:dyDescent="0.25">
      <c r="A103" s="85" t="s">
        <v>173</v>
      </c>
      <c r="B103" s="134" t="s">
        <v>464</v>
      </c>
      <c r="C103" s="24" t="s">
        <v>463</v>
      </c>
      <c r="D103" s="24" t="s">
        <v>9</v>
      </c>
      <c r="E103" s="77" t="s">
        <v>465</v>
      </c>
      <c r="F103" s="75" t="s">
        <v>372</v>
      </c>
      <c r="G103" s="19" t="s">
        <v>198</v>
      </c>
      <c r="H103" s="19" t="s">
        <v>466</v>
      </c>
      <c r="I103" s="23">
        <v>1280</v>
      </c>
      <c r="J103" s="18">
        <v>44879</v>
      </c>
      <c r="K103" s="18">
        <v>45291</v>
      </c>
      <c r="L103" s="23">
        <v>1281</v>
      </c>
    </row>
    <row r="104" spans="1:12" ht="14.4" x14ac:dyDescent="0.25">
      <c r="A104" s="85" t="s">
        <v>174</v>
      </c>
      <c r="B104" s="131">
        <v>44880</v>
      </c>
      <c r="C104" s="24" t="s">
        <v>468</v>
      </c>
      <c r="D104" s="24" t="s">
        <v>9</v>
      </c>
      <c r="E104" s="77" t="s">
        <v>467</v>
      </c>
      <c r="F104" s="75" t="s">
        <v>372</v>
      </c>
      <c r="G104" s="19" t="s">
        <v>198</v>
      </c>
      <c r="H104" s="76" t="s">
        <v>469</v>
      </c>
      <c r="I104" s="23">
        <v>5000</v>
      </c>
      <c r="J104" s="18">
        <v>44880</v>
      </c>
      <c r="K104" s="18">
        <v>45291</v>
      </c>
      <c r="L104" s="23">
        <v>5000</v>
      </c>
    </row>
    <row r="105" spans="1:12" ht="14.4" x14ac:dyDescent="0.25">
      <c r="A105" s="85" t="s">
        <v>104</v>
      </c>
      <c r="B105" s="131">
        <v>44881</v>
      </c>
      <c r="C105" s="24" t="s">
        <v>60</v>
      </c>
      <c r="D105" s="24" t="s">
        <v>9</v>
      </c>
      <c r="E105" s="77" t="s">
        <v>473</v>
      </c>
      <c r="F105" s="75" t="s">
        <v>372</v>
      </c>
      <c r="G105" s="19" t="s">
        <v>198</v>
      </c>
      <c r="H105" s="19" t="s">
        <v>471</v>
      </c>
      <c r="I105" s="23">
        <v>5000</v>
      </c>
      <c r="J105" s="18">
        <v>44881</v>
      </c>
      <c r="K105" s="18">
        <v>45291</v>
      </c>
      <c r="L105" s="23">
        <v>5000</v>
      </c>
    </row>
    <row r="106" spans="1:12" ht="20.399999999999999" customHeight="1" x14ac:dyDescent="0.25">
      <c r="A106" s="85" t="s">
        <v>120</v>
      </c>
      <c r="B106" s="131">
        <v>44882</v>
      </c>
      <c r="C106" s="24" t="s">
        <v>1070</v>
      </c>
      <c r="D106" s="24" t="s">
        <v>9</v>
      </c>
      <c r="E106" s="77" t="s">
        <v>474</v>
      </c>
      <c r="F106" s="75" t="s">
        <v>372</v>
      </c>
      <c r="G106" s="19" t="s">
        <v>198</v>
      </c>
      <c r="H106" s="19" t="s">
        <v>475</v>
      </c>
      <c r="I106" s="23">
        <v>450</v>
      </c>
      <c r="J106" s="18">
        <v>44882</v>
      </c>
      <c r="K106" s="18">
        <v>45978</v>
      </c>
      <c r="L106" s="23">
        <v>450</v>
      </c>
    </row>
    <row r="107" spans="1:12" ht="34.799999999999997" customHeight="1" x14ac:dyDescent="0.25">
      <c r="A107" s="85" t="s">
        <v>121</v>
      </c>
      <c r="B107" s="131">
        <v>44882</v>
      </c>
      <c r="C107" s="24" t="s">
        <v>476</v>
      </c>
      <c r="D107" s="24" t="s">
        <v>9</v>
      </c>
      <c r="E107" s="31" t="s">
        <v>478</v>
      </c>
      <c r="F107" s="75" t="s">
        <v>372</v>
      </c>
      <c r="G107" s="19" t="s">
        <v>198</v>
      </c>
      <c r="H107" s="19" t="s">
        <v>477</v>
      </c>
      <c r="I107" s="23">
        <v>1500</v>
      </c>
      <c r="J107" s="18">
        <v>44882</v>
      </c>
      <c r="K107" s="18">
        <v>44926</v>
      </c>
      <c r="L107" s="23">
        <v>1500</v>
      </c>
    </row>
    <row r="108" spans="1:12" ht="14.4" x14ac:dyDescent="0.25">
      <c r="A108" s="85" t="s">
        <v>89</v>
      </c>
      <c r="B108" s="131">
        <v>44883</v>
      </c>
      <c r="C108" s="24" t="s">
        <v>481</v>
      </c>
      <c r="D108" s="24" t="s">
        <v>9</v>
      </c>
      <c r="E108" s="77" t="s">
        <v>479</v>
      </c>
      <c r="F108" s="75" t="s">
        <v>372</v>
      </c>
      <c r="G108" s="19" t="s">
        <v>198</v>
      </c>
      <c r="H108" s="19" t="s">
        <v>480</v>
      </c>
      <c r="I108" s="23">
        <v>3000</v>
      </c>
      <c r="J108" s="18">
        <v>44883</v>
      </c>
      <c r="K108" s="18">
        <v>44742</v>
      </c>
      <c r="L108" s="23">
        <v>3000</v>
      </c>
    </row>
    <row r="109" spans="1:12" ht="14.4" x14ac:dyDescent="0.25">
      <c r="A109" s="85" t="s">
        <v>49</v>
      </c>
      <c r="B109" s="131">
        <v>44888</v>
      </c>
      <c r="C109" s="24" t="s">
        <v>484</v>
      </c>
      <c r="D109" s="24" t="s">
        <v>9</v>
      </c>
      <c r="E109" s="77" t="s">
        <v>482</v>
      </c>
      <c r="F109" s="75" t="s">
        <v>372</v>
      </c>
      <c r="G109" s="19" t="s">
        <v>198</v>
      </c>
      <c r="H109" s="19" t="s">
        <v>483</v>
      </c>
      <c r="I109" s="23">
        <v>7935</v>
      </c>
      <c r="J109" s="18">
        <v>44888</v>
      </c>
      <c r="K109" s="18">
        <v>44926</v>
      </c>
      <c r="L109" s="23">
        <v>7935</v>
      </c>
    </row>
    <row r="110" spans="1:12" ht="14.4" x14ac:dyDescent="0.25">
      <c r="A110" s="85" t="s">
        <v>100</v>
      </c>
      <c r="B110" s="131">
        <v>44889</v>
      </c>
      <c r="C110" s="24" t="s">
        <v>488</v>
      </c>
      <c r="D110" s="24" t="s">
        <v>9</v>
      </c>
      <c r="E110" s="77" t="s">
        <v>485</v>
      </c>
      <c r="F110" s="75" t="s">
        <v>486</v>
      </c>
      <c r="G110" s="19" t="s">
        <v>198</v>
      </c>
      <c r="H110" s="19" t="s">
        <v>487</v>
      </c>
      <c r="I110" s="23">
        <v>60</v>
      </c>
      <c r="J110" s="18">
        <v>44889</v>
      </c>
      <c r="K110" s="18">
        <v>44889</v>
      </c>
      <c r="L110" s="23">
        <v>60</v>
      </c>
    </row>
    <row r="111" spans="1:12" ht="24" x14ac:dyDescent="0.25">
      <c r="A111" s="85" t="s">
        <v>86</v>
      </c>
      <c r="B111" s="131">
        <v>44890</v>
      </c>
      <c r="C111" s="24" t="s">
        <v>492</v>
      </c>
      <c r="D111" s="24" t="s">
        <v>9</v>
      </c>
      <c r="E111" s="31" t="s">
        <v>490</v>
      </c>
      <c r="F111" s="75" t="s">
        <v>486</v>
      </c>
      <c r="G111" s="19" t="s">
        <v>198</v>
      </c>
      <c r="H111" s="19" t="s">
        <v>491</v>
      </c>
      <c r="I111" s="23">
        <v>530</v>
      </c>
      <c r="J111" s="18">
        <v>44890</v>
      </c>
      <c r="K111" s="18">
        <v>44890</v>
      </c>
      <c r="L111" s="23">
        <v>530</v>
      </c>
    </row>
    <row r="112" spans="1:12" ht="24" x14ac:dyDescent="0.25">
      <c r="A112" s="85" t="s">
        <v>493</v>
      </c>
      <c r="B112" s="131">
        <v>44890</v>
      </c>
      <c r="C112" s="24" t="s">
        <v>494</v>
      </c>
      <c r="D112" s="24" t="s">
        <v>9</v>
      </c>
      <c r="E112" s="31" t="s">
        <v>495</v>
      </c>
      <c r="F112" s="75" t="s">
        <v>486</v>
      </c>
      <c r="G112" s="19" t="s">
        <v>198</v>
      </c>
      <c r="H112" s="19" t="s">
        <v>496</v>
      </c>
      <c r="I112" s="23">
        <v>8000</v>
      </c>
      <c r="J112" s="18">
        <v>44562</v>
      </c>
      <c r="K112" s="18">
        <v>44926</v>
      </c>
      <c r="L112" s="23">
        <v>8000</v>
      </c>
    </row>
    <row r="113" spans="1:12" ht="24" x14ac:dyDescent="0.25">
      <c r="A113" s="85" t="s">
        <v>497</v>
      </c>
      <c r="B113" s="131">
        <v>44893</v>
      </c>
      <c r="C113" s="24" t="s">
        <v>498</v>
      </c>
      <c r="D113" s="25" t="s">
        <v>9</v>
      </c>
      <c r="E113" s="31" t="s">
        <v>177</v>
      </c>
      <c r="F113" s="31" t="s">
        <v>124</v>
      </c>
      <c r="G113" s="24" t="s">
        <v>198</v>
      </c>
      <c r="H113" s="24" t="s">
        <v>178</v>
      </c>
      <c r="I113" s="23">
        <v>10000</v>
      </c>
      <c r="J113" s="18">
        <v>44893</v>
      </c>
      <c r="K113" s="18">
        <v>45169</v>
      </c>
      <c r="L113" s="23">
        <v>10000</v>
      </c>
    </row>
    <row r="114" spans="1:12" ht="24" x14ac:dyDescent="0.25">
      <c r="A114" s="85" t="s">
        <v>501</v>
      </c>
      <c r="B114" s="131">
        <v>44893</v>
      </c>
      <c r="C114" s="24" t="s">
        <v>500</v>
      </c>
      <c r="D114" s="25" t="s">
        <v>9</v>
      </c>
      <c r="E114" s="77" t="s">
        <v>502</v>
      </c>
      <c r="F114" s="31" t="s">
        <v>124</v>
      </c>
      <c r="G114" s="19" t="s">
        <v>198</v>
      </c>
      <c r="H114" s="19" t="s">
        <v>499</v>
      </c>
      <c r="I114" s="23">
        <v>120</v>
      </c>
      <c r="J114" s="18">
        <v>44893</v>
      </c>
      <c r="K114" s="18">
        <v>44895</v>
      </c>
      <c r="L114" s="23">
        <v>120</v>
      </c>
    </row>
    <row r="115" spans="1:12" ht="24" x14ac:dyDescent="0.25">
      <c r="A115" s="85" t="s">
        <v>61</v>
      </c>
      <c r="B115" s="131">
        <v>44894</v>
      </c>
      <c r="C115" s="24" t="s">
        <v>504</v>
      </c>
      <c r="D115" s="25" t="s">
        <v>9</v>
      </c>
      <c r="E115" s="77" t="s">
        <v>513</v>
      </c>
      <c r="F115" s="31" t="s">
        <v>124</v>
      </c>
      <c r="G115" s="19" t="s">
        <v>198</v>
      </c>
      <c r="H115" s="19" t="s">
        <v>503</v>
      </c>
      <c r="I115" s="23">
        <v>330</v>
      </c>
      <c r="J115" s="18">
        <v>44894</v>
      </c>
      <c r="K115" s="18">
        <v>44894</v>
      </c>
      <c r="L115" s="23">
        <v>330</v>
      </c>
    </row>
    <row r="116" spans="1:12" ht="24" x14ac:dyDescent="0.25">
      <c r="A116" s="85" t="s">
        <v>105</v>
      </c>
      <c r="B116" s="131">
        <v>44894</v>
      </c>
      <c r="C116" s="24" t="s">
        <v>508</v>
      </c>
      <c r="D116" s="25" t="s">
        <v>9</v>
      </c>
      <c r="E116" s="77" t="s">
        <v>518</v>
      </c>
      <c r="F116" s="31" t="s">
        <v>124</v>
      </c>
      <c r="G116" s="19" t="s">
        <v>198</v>
      </c>
      <c r="H116" s="19" t="s">
        <v>509</v>
      </c>
      <c r="I116" s="23">
        <v>8000</v>
      </c>
      <c r="J116" s="18">
        <v>44924</v>
      </c>
      <c r="K116" s="18">
        <v>45107</v>
      </c>
      <c r="L116" s="23">
        <v>8000</v>
      </c>
    </row>
    <row r="117" spans="1:12" ht="24" x14ac:dyDescent="0.25">
      <c r="A117" s="85" t="s">
        <v>107</v>
      </c>
      <c r="B117" s="131">
        <v>44896</v>
      </c>
      <c r="C117" s="24" t="s">
        <v>510</v>
      </c>
      <c r="D117" s="25" t="s">
        <v>9</v>
      </c>
      <c r="E117" s="31" t="s">
        <v>511</v>
      </c>
      <c r="F117" s="31" t="s">
        <v>124</v>
      </c>
      <c r="G117" s="19" t="s">
        <v>198</v>
      </c>
      <c r="H117" s="19" t="s">
        <v>512</v>
      </c>
      <c r="I117" s="23">
        <v>5000</v>
      </c>
      <c r="J117" s="18">
        <v>44896</v>
      </c>
      <c r="K117" s="18">
        <v>44957</v>
      </c>
      <c r="L117" s="23">
        <v>5000</v>
      </c>
    </row>
    <row r="118" spans="1:12" ht="24" x14ac:dyDescent="0.25">
      <c r="A118" s="85" t="s">
        <v>81</v>
      </c>
      <c r="B118" s="131">
        <v>44897</v>
      </c>
      <c r="C118" s="24" t="s">
        <v>515</v>
      </c>
      <c r="D118" s="25" t="s">
        <v>9</v>
      </c>
      <c r="E118" s="77" t="s">
        <v>514</v>
      </c>
      <c r="F118" s="31" t="s">
        <v>124</v>
      </c>
      <c r="G118" s="19" t="s">
        <v>198</v>
      </c>
      <c r="H118" s="19" t="s">
        <v>480</v>
      </c>
      <c r="I118" s="23">
        <v>3000</v>
      </c>
      <c r="J118" s="18">
        <v>44867</v>
      </c>
      <c r="K118" s="18">
        <v>45107</v>
      </c>
      <c r="L118" s="23">
        <v>3000</v>
      </c>
    </row>
    <row r="119" spans="1:12" ht="24" x14ac:dyDescent="0.25">
      <c r="A119" s="29" t="s">
        <v>516</v>
      </c>
      <c r="B119" s="131">
        <v>44900</v>
      </c>
      <c r="C119" s="24" t="s">
        <v>60</v>
      </c>
      <c r="D119" s="25" t="s">
        <v>9</v>
      </c>
      <c r="E119" s="77" t="s">
        <v>1072</v>
      </c>
      <c r="F119" s="31" t="s">
        <v>124</v>
      </c>
      <c r="G119" s="19" t="s">
        <v>198</v>
      </c>
      <c r="H119" s="19" t="s">
        <v>517</v>
      </c>
      <c r="I119" s="23">
        <v>147.61000000000001</v>
      </c>
      <c r="J119" s="18">
        <v>45265</v>
      </c>
      <c r="K119" s="18">
        <v>45265</v>
      </c>
      <c r="L119" s="23">
        <v>147.61000000000001</v>
      </c>
    </row>
    <row r="120" spans="1:12" ht="24" x14ac:dyDescent="0.25">
      <c r="A120" s="85" t="s">
        <v>71</v>
      </c>
      <c r="B120" s="131">
        <v>44901</v>
      </c>
      <c r="C120" s="24" t="s">
        <v>521</v>
      </c>
      <c r="D120" s="25" t="s">
        <v>9</v>
      </c>
      <c r="E120" s="31" t="s">
        <v>519</v>
      </c>
      <c r="F120" s="31" t="s">
        <v>124</v>
      </c>
      <c r="G120" s="19" t="s">
        <v>198</v>
      </c>
      <c r="H120" s="19" t="s">
        <v>520</v>
      </c>
      <c r="I120" s="23">
        <v>5700</v>
      </c>
      <c r="J120" s="18">
        <v>44901</v>
      </c>
      <c r="K120" s="18">
        <v>45291</v>
      </c>
      <c r="L120" s="23">
        <v>5700</v>
      </c>
    </row>
    <row r="121" spans="1:12" ht="24" x14ac:dyDescent="0.25">
      <c r="A121" s="85" t="s">
        <v>57</v>
      </c>
      <c r="B121" s="131">
        <v>44901</v>
      </c>
      <c r="C121" s="24" t="s">
        <v>522</v>
      </c>
      <c r="D121" s="25" t="s">
        <v>9</v>
      </c>
      <c r="E121" s="31" t="s">
        <v>523</v>
      </c>
      <c r="F121" s="31" t="s">
        <v>124</v>
      </c>
      <c r="G121" s="19" t="s">
        <v>198</v>
      </c>
      <c r="H121" s="19" t="s">
        <v>542</v>
      </c>
      <c r="I121" s="23">
        <v>10000</v>
      </c>
      <c r="J121" s="18">
        <v>44901</v>
      </c>
      <c r="K121" s="18">
        <v>45291</v>
      </c>
      <c r="L121" s="23">
        <v>10000</v>
      </c>
    </row>
    <row r="122" spans="1:12" ht="24" x14ac:dyDescent="0.25">
      <c r="A122" s="85" t="s">
        <v>58</v>
      </c>
      <c r="B122" s="131">
        <v>44907</v>
      </c>
      <c r="C122" s="24" t="s">
        <v>528</v>
      </c>
      <c r="D122" s="25" t="s">
        <v>9</v>
      </c>
      <c r="E122" s="31" t="s">
        <v>525</v>
      </c>
      <c r="F122" s="31" t="s">
        <v>124</v>
      </c>
      <c r="G122" s="19" t="s">
        <v>198</v>
      </c>
      <c r="H122" s="19" t="s">
        <v>524</v>
      </c>
      <c r="I122" s="23">
        <v>7000</v>
      </c>
      <c r="J122" s="18">
        <v>44805</v>
      </c>
      <c r="K122" s="18">
        <v>44957</v>
      </c>
      <c r="L122" s="23">
        <v>7000</v>
      </c>
    </row>
    <row r="123" spans="1:12" ht="36" x14ac:dyDescent="0.25">
      <c r="A123" s="85" t="s">
        <v>176</v>
      </c>
      <c r="B123" s="131">
        <v>44907</v>
      </c>
      <c r="C123" s="24" t="s">
        <v>534</v>
      </c>
      <c r="D123" s="25" t="s">
        <v>9</v>
      </c>
      <c r="E123" s="31" t="s">
        <v>526</v>
      </c>
      <c r="F123" s="31" t="s">
        <v>124</v>
      </c>
      <c r="G123" s="19" t="s">
        <v>198</v>
      </c>
      <c r="H123" s="19" t="s">
        <v>527</v>
      </c>
      <c r="I123" s="23">
        <v>5000</v>
      </c>
      <c r="J123" s="18">
        <v>44866</v>
      </c>
      <c r="K123" s="18">
        <v>45291</v>
      </c>
      <c r="L123" s="23">
        <v>5000</v>
      </c>
    </row>
    <row r="124" spans="1:12" ht="24" x14ac:dyDescent="0.25">
      <c r="A124" s="85" t="s">
        <v>93</v>
      </c>
      <c r="B124" s="131">
        <v>44907</v>
      </c>
      <c r="C124" s="24" t="s">
        <v>530</v>
      </c>
      <c r="D124" s="25" t="s">
        <v>9</v>
      </c>
      <c r="E124" s="31" t="s">
        <v>531</v>
      </c>
      <c r="F124" s="31" t="s">
        <v>124</v>
      </c>
      <c r="G124" s="19" t="s">
        <v>533</v>
      </c>
      <c r="H124" s="19" t="s">
        <v>532</v>
      </c>
      <c r="I124" s="23">
        <v>14000</v>
      </c>
      <c r="J124" s="18">
        <v>44907</v>
      </c>
      <c r="K124" s="18">
        <v>44620</v>
      </c>
      <c r="L124" s="23">
        <v>14000</v>
      </c>
    </row>
    <row r="125" spans="1:12" ht="24" x14ac:dyDescent="0.25">
      <c r="A125" s="85" t="s">
        <v>59</v>
      </c>
      <c r="B125" s="131">
        <v>44908</v>
      </c>
      <c r="C125" s="89" t="s">
        <v>538</v>
      </c>
      <c r="D125" s="25" t="s">
        <v>9</v>
      </c>
      <c r="E125" s="94" t="s">
        <v>529</v>
      </c>
      <c r="F125" s="31" t="s">
        <v>124</v>
      </c>
      <c r="G125" s="30" t="s">
        <v>198</v>
      </c>
      <c r="H125" s="30" t="s">
        <v>537</v>
      </c>
      <c r="I125" s="23">
        <v>275</v>
      </c>
      <c r="J125" s="68">
        <v>44908</v>
      </c>
      <c r="K125" s="68">
        <v>44926</v>
      </c>
      <c r="L125" s="23">
        <v>275</v>
      </c>
    </row>
    <row r="126" spans="1:12" ht="24" x14ac:dyDescent="0.25">
      <c r="A126" s="85" t="s">
        <v>51</v>
      </c>
      <c r="B126" s="131">
        <v>44908</v>
      </c>
      <c r="C126" s="24" t="s">
        <v>535</v>
      </c>
      <c r="D126" s="25" t="s">
        <v>9</v>
      </c>
      <c r="E126" s="31" t="s">
        <v>536</v>
      </c>
      <c r="F126" s="31" t="s">
        <v>124</v>
      </c>
      <c r="G126" s="19" t="s">
        <v>198</v>
      </c>
      <c r="H126" s="19" t="s">
        <v>180</v>
      </c>
      <c r="I126" s="23">
        <v>420</v>
      </c>
      <c r="J126" s="18">
        <v>44911</v>
      </c>
      <c r="K126" s="18">
        <v>44911</v>
      </c>
      <c r="L126" s="23">
        <v>420</v>
      </c>
    </row>
    <row r="127" spans="1:12" ht="24" x14ac:dyDescent="0.25">
      <c r="A127" s="85" t="s">
        <v>539</v>
      </c>
      <c r="B127" s="131">
        <v>44908</v>
      </c>
      <c r="C127" s="24" t="s">
        <v>540</v>
      </c>
      <c r="D127" s="24" t="s">
        <v>9</v>
      </c>
      <c r="E127" s="31" t="s">
        <v>1071</v>
      </c>
      <c r="F127" s="31" t="s">
        <v>124</v>
      </c>
      <c r="G127" s="19" t="s">
        <v>198</v>
      </c>
      <c r="H127" s="19" t="s">
        <v>541</v>
      </c>
      <c r="I127" s="23">
        <v>5500</v>
      </c>
      <c r="J127" s="18">
        <v>44908</v>
      </c>
      <c r="K127" s="18">
        <v>45291</v>
      </c>
      <c r="L127" s="23">
        <v>5500</v>
      </c>
    </row>
    <row r="128" spans="1:12" ht="24" x14ac:dyDescent="0.25">
      <c r="A128" s="85" t="s">
        <v>52</v>
      </c>
      <c r="B128" s="131">
        <v>44909</v>
      </c>
      <c r="C128" s="89" t="s">
        <v>543</v>
      </c>
      <c r="D128" s="24" t="s">
        <v>9</v>
      </c>
      <c r="E128" s="77" t="s">
        <v>544</v>
      </c>
      <c r="F128" s="31" t="s">
        <v>124</v>
      </c>
      <c r="G128" s="19" t="s">
        <v>198</v>
      </c>
      <c r="H128" s="19" t="s">
        <v>135</v>
      </c>
      <c r="I128" s="23">
        <v>1400</v>
      </c>
      <c r="J128" s="18">
        <v>44909</v>
      </c>
      <c r="K128" s="18">
        <v>44957</v>
      </c>
      <c r="L128" s="23">
        <v>1400</v>
      </c>
    </row>
    <row r="129" spans="1:12" ht="24" x14ac:dyDescent="0.25">
      <c r="A129" s="85" t="s">
        <v>109</v>
      </c>
      <c r="B129" s="131">
        <v>44909</v>
      </c>
      <c r="C129" s="89" t="s">
        <v>546</v>
      </c>
      <c r="D129" s="24" t="s">
        <v>9</v>
      </c>
      <c r="E129" s="77" t="s">
        <v>552</v>
      </c>
      <c r="F129" s="31" t="s">
        <v>124</v>
      </c>
      <c r="G129" s="19" t="s">
        <v>198</v>
      </c>
      <c r="H129" s="19" t="s">
        <v>179</v>
      </c>
      <c r="I129" s="23">
        <v>265</v>
      </c>
      <c r="J129" s="18">
        <v>44909</v>
      </c>
      <c r="K129" s="18">
        <v>44909</v>
      </c>
      <c r="L129" s="23">
        <v>265</v>
      </c>
    </row>
    <row r="130" spans="1:12" ht="24" x14ac:dyDescent="0.25">
      <c r="A130" s="85" t="s">
        <v>50</v>
      </c>
      <c r="B130" s="131">
        <v>44910</v>
      </c>
      <c r="C130" s="89" t="s">
        <v>547</v>
      </c>
      <c r="D130" s="24" t="s">
        <v>9</v>
      </c>
      <c r="E130" s="77" t="s">
        <v>548</v>
      </c>
      <c r="F130" s="31" t="s">
        <v>124</v>
      </c>
      <c r="G130" s="19" t="s">
        <v>198</v>
      </c>
      <c r="H130" s="19" t="s">
        <v>472</v>
      </c>
      <c r="I130" s="23">
        <v>6150</v>
      </c>
      <c r="J130" s="18">
        <v>44910</v>
      </c>
      <c r="K130" s="18">
        <v>44773</v>
      </c>
      <c r="L130" s="23">
        <v>6150</v>
      </c>
    </row>
    <row r="131" spans="1:12" ht="19.2" customHeight="1" x14ac:dyDescent="0.25">
      <c r="A131" s="137" t="s">
        <v>65</v>
      </c>
      <c r="B131" s="131">
        <v>44911</v>
      </c>
      <c r="C131" s="24">
        <v>9553479445</v>
      </c>
      <c r="D131" s="24" t="s">
        <v>9</v>
      </c>
      <c r="E131" s="31" t="s">
        <v>551</v>
      </c>
      <c r="F131" s="31" t="s">
        <v>124</v>
      </c>
      <c r="G131" s="19" t="s">
        <v>198</v>
      </c>
      <c r="H131" s="19" t="s">
        <v>119</v>
      </c>
      <c r="I131" s="23">
        <v>47774</v>
      </c>
      <c r="J131" s="18">
        <v>44911</v>
      </c>
      <c r="K131" s="18">
        <v>44620</v>
      </c>
      <c r="L131" s="23">
        <v>47774</v>
      </c>
    </row>
    <row r="132" spans="1:12" ht="14.4" x14ac:dyDescent="0.25">
      <c r="A132" s="137" t="s">
        <v>87</v>
      </c>
      <c r="B132" s="131">
        <v>44915</v>
      </c>
      <c r="C132" s="24" t="s">
        <v>553</v>
      </c>
      <c r="D132" s="24" t="s">
        <v>9</v>
      </c>
      <c r="E132" s="77" t="s">
        <v>578</v>
      </c>
      <c r="F132" s="73" t="s">
        <v>124</v>
      </c>
      <c r="G132" s="19" t="s">
        <v>198</v>
      </c>
      <c r="H132" s="19" t="s">
        <v>577</v>
      </c>
      <c r="I132" s="23">
        <v>20700</v>
      </c>
      <c r="J132" s="18">
        <v>44927</v>
      </c>
      <c r="K132" s="18">
        <v>45291</v>
      </c>
      <c r="L132" s="23">
        <v>20700</v>
      </c>
    </row>
    <row r="133" spans="1:12" ht="24" x14ac:dyDescent="0.25">
      <c r="A133" s="137" t="s">
        <v>554</v>
      </c>
      <c r="B133" s="131">
        <v>44916</v>
      </c>
      <c r="C133" s="24" t="s">
        <v>555</v>
      </c>
      <c r="D133" s="24" t="s">
        <v>9</v>
      </c>
      <c r="E133" s="31" t="s">
        <v>556</v>
      </c>
      <c r="F133" s="49" t="s">
        <v>124</v>
      </c>
      <c r="G133" s="19"/>
      <c r="H133" s="19" t="s">
        <v>563</v>
      </c>
      <c r="I133" s="23">
        <v>3328</v>
      </c>
      <c r="J133" s="18">
        <v>44916</v>
      </c>
      <c r="K133" s="18">
        <v>45291</v>
      </c>
      <c r="L133" s="23">
        <v>3328</v>
      </c>
    </row>
    <row r="134" spans="1:12" ht="24" x14ac:dyDescent="0.25">
      <c r="A134" s="137" t="s">
        <v>557</v>
      </c>
      <c r="B134" s="131">
        <v>44916</v>
      </c>
      <c r="C134" s="24" t="s">
        <v>564</v>
      </c>
      <c r="D134" s="24" t="s">
        <v>9</v>
      </c>
      <c r="E134" s="31" t="s">
        <v>561</v>
      </c>
      <c r="F134" s="73" t="s">
        <v>124</v>
      </c>
      <c r="G134" s="19" t="s">
        <v>198</v>
      </c>
      <c r="H134" s="19" t="s">
        <v>559</v>
      </c>
      <c r="I134" s="23">
        <v>9000</v>
      </c>
      <c r="J134" s="18">
        <v>44927</v>
      </c>
      <c r="K134" s="18">
        <v>45291</v>
      </c>
      <c r="L134" s="23">
        <v>9000</v>
      </c>
    </row>
    <row r="135" spans="1:12" ht="24" x14ac:dyDescent="0.25">
      <c r="A135" s="137" t="s">
        <v>558</v>
      </c>
      <c r="B135" s="131">
        <v>44916</v>
      </c>
      <c r="C135" s="24" t="s">
        <v>565</v>
      </c>
      <c r="D135" s="24" t="s">
        <v>9</v>
      </c>
      <c r="E135" s="31" t="s">
        <v>562</v>
      </c>
      <c r="F135" s="73" t="s">
        <v>124</v>
      </c>
      <c r="G135" s="19" t="s">
        <v>198</v>
      </c>
      <c r="H135" s="19" t="s">
        <v>560</v>
      </c>
      <c r="I135" s="23">
        <v>38000</v>
      </c>
      <c r="J135" s="18">
        <v>44927</v>
      </c>
      <c r="K135" s="18">
        <v>45657</v>
      </c>
      <c r="L135" s="23">
        <v>38000</v>
      </c>
    </row>
    <row r="136" spans="1:12" ht="24" x14ac:dyDescent="0.25">
      <c r="A136" s="137" t="s">
        <v>549</v>
      </c>
      <c r="B136" s="131">
        <v>44918</v>
      </c>
      <c r="C136" s="24" t="s">
        <v>568</v>
      </c>
      <c r="D136" s="24" t="s">
        <v>9</v>
      </c>
      <c r="E136" s="31" t="s">
        <v>566</v>
      </c>
      <c r="F136" s="49" t="s">
        <v>124</v>
      </c>
      <c r="G136" s="19" t="s">
        <v>198</v>
      </c>
      <c r="H136" s="19" t="s">
        <v>567</v>
      </c>
      <c r="I136" s="23">
        <v>900</v>
      </c>
      <c r="J136" s="18">
        <v>44918</v>
      </c>
      <c r="K136" s="18">
        <v>44957</v>
      </c>
      <c r="L136" s="23">
        <v>900</v>
      </c>
    </row>
    <row r="137" spans="1:12" ht="24" x14ac:dyDescent="0.25">
      <c r="A137" s="85" t="s">
        <v>569</v>
      </c>
      <c r="B137" s="131">
        <v>44922</v>
      </c>
      <c r="C137" s="24" t="s">
        <v>570</v>
      </c>
      <c r="D137" s="24" t="s">
        <v>9</v>
      </c>
      <c r="E137" s="31" t="s">
        <v>571</v>
      </c>
      <c r="F137" s="49" t="s">
        <v>124</v>
      </c>
      <c r="G137" s="19" t="s">
        <v>198</v>
      </c>
      <c r="H137" s="19" t="s">
        <v>197</v>
      </c>
      <c r="I137" s="23">
        <v>1885</v>
      </c>
      <c r="J137" s="18">
        <v>44922</v>
      </c>
      <c r="K137" s="18">
        <v>44922</v>
      </c>
      <c r="L137" s="23">
        <v>1885</v>
      </c>
    </row>
    <row r="138" spans="1:12" ht="24" x14ac:dyDescent="0.25">
      <c r="A138" s="137" t="s">
        <v>550</v>
      </c>
      <c r="B138" s="131">
        <v>44923</v>
      </c>
      <c r="C138" s="24" t="s">
        <v>574</v>
      </c>
      <c r="D138" s="24" t="s">
        <v>9</v>
      </c>
      <c r="E138" s="31" t="s">
        <v>572</v>
      </c>
      <c r="F138" s="49" t="s">
        <v>124</v>
      </c>
      <c r="G138" s="19" t="s">
        <v>198</v>
      </c>
      <c r="H138" s="19" t="s">
        <v>573</v>
      </c>
      <c r="I138" s="23">
        <v>800</v>
      </c>
      <c r="J138" s="18">
        <v>44935</v>
      </c>
      <c r="K138" s="18">
        <v>45300</v>
      </c>
      <c r="L138" s="23">
        <v>800</v>
      </c>
    </row>
    <row r="139" spans="1:12" s="109" customFormat="1" ht="24.6" thickBot="1" x14ac:dyDescent="0.3">
      <c r="A139" s="150" t="s">
        <v>189</v>
      </c>
      <c r="B139" s="135">
        <v>44923</v>
      </c>
      <c r="C139" s="103" t="s">
        <v>576</v>
      </c>
      <c r="D139" s="103" t="s">
        <v>9</v>
      </c>
      <c r="E139" s="104" t="s">
        <v>575</v>
      </c>
      <c r="F139" s="105" t="s">
        <v>124</v>
      </c>
      <c r="G139" s="106" t="s">
        <v>198</v>
      </c>
      <c r="H139" s="106" t="s">
        <v>97</v>
      </c>
      <c r="I139" s="107">
        <v>4000</v>
      </c>
      <c r="J139" s="108">
        <v>44923</v>
      </c>
      <c r="K139" s="108">
        <v>45107</v>
      </c>
      <c r="L139" s="107">
        <v>4000</v>
      </c>
    </row>
    <row r="140" spans="1:12" ht="24.6" customHeight="1" x14ac:dyDescent="0.25">
      <c r="A140" s="138"/>
      <c r="B140" s="132"/>
      <c r="C140" s="97"/>
      <c r="D140" s="97"/>
      <c r="E140" s="98"/>
      <c r="F140" s="99"/>
      <c r="G140" s="100"/>
      <c r="I140" s="101"/>
      <c r="J140" s="102"/>
      <c r="K140" s="102"/>
      <c r="L140" s="101"/>
    </row>
    <row r="141" spans="1:12" ht="24" customHeight="1" x14ac:dyDescent="0.25">
      <c r="A141" s="82" t="s">
        <v>579</v>
      </c>
      <c r="B141" s="131">
        <v>44750</v>
      </c>
      <c r="C141" s="24" t="s">
        <v>580</v>
      </c>
      <c r="D141" s="25" t="s">
        <v>14</v>
      </c>
      <c r="E141" s="31" t="s">
        <v>581</v>
      </c>
      <c r="F141" s="67" t="s">
        <v>124</v>
      </c>
      <c r="G141" s="24" t="s">
        <v>198</v>
      </c>
      <c r="H141" s="19" t="s">
        <v>582</v>
      </c>
      <c r="I141" s="23">
        <v>460</v>
      </c>
      <c r="J141" s="18">
        <v>44750</v>
      </c>
      <c r="K141" s="18">
        <v>44773</v>
      </c>
      <c r="L141" s="23">
        <v>460</v>
      </c>
    </row>
    <row r="142" spans="1:12" ht="24" customHeight="1" x14ac:dyDescent="0.25">
      <c r="A142" s="82" t="s">
        <v>583</v>
      </c>
      <c r="B142" s="131">
        <v>44760</v>
      </c>
      <c r="C142" s="24" t="s">
        <v>584</v>
      </c>
      <c r="D142" s="25" t="s">
        <v>14</v>
      </c>
      <c r="E142" s="77" t="s">
        <v>585</v>
      </c>
      <c r="F142" s="67" t="s">
        <v>124</v>
      </c>
      <c r="G142" s="19"/>
      <c r="H142" s="19" t="s">
        <v>586</v>
      </c>
      <c r="I142" s="23">
        <v>3000</v>
      </c>
      <c r="J142" s="18">
        <v>44760</v>
      </c>
      <c r="K142" s="18">
        <v>44926</v>
      </c>
      <c r="L142" s="23">
        <v>3000</v>
      </c>
    </row>
    <row r="143" spans="1:12" ht="24" customHeight="1" x14ac:dyDescent="0.25">
      <c r="A143" s="82" t="s">
        <v>587</v>
      </c>
      <c r="B143" s="131">
        <v>44762</v>
      </c>
      <c r="C143" s="24" t="s">
        <v>588</v>
      </c>
      <c r="D143" s="25" t="s">
        <v>14</v>
      </c>
      <c r="E143" s="31" t="s">
        <v>589</v>
      </c>
      <c r="F143" s="67" t="s">
        <v>124</v>
      </c>
      <c r="G143" s="19" t="s">
        <v>198</v>
      </c>
      <c r="H143" s="19" t="s">
        <v>590</v>
      </c>
      <c r="I143" s="23">
        <v>2500</v>
      </c>
      <c r="J143" s="18">
        <v>44762</v>
      </c>
      <c r="K143" s="18">
        <v>44762</v>
      </c>
      <c r="L143" s="23">
        <v>2500</v>
      </c>
    </row>
    <row r="144" spans="1:12" ht="24" customHeight="1" x14ac:dyDescent="0.25">
      <c r="A144" s="82" t="s">
        <v>591</v>
      </c>
      <c r="B144" s="131">
        <v>44799</v>
      </c>
      <c r="C144" s="24" t="s">
        <v>592</v>
      </c>
      <c r="D144" s="25" t="s">
        <v>14</v>
      </c>
      <c r="E144" s="31" t="s">
        <v>593</v>
      </c>
      <c r="F144" s="67" t="s">
        <v>124</v>
      </c>
      <c r="G144" s="19" t="s">
        <v>198</v>
      </c>
      <c r="H144" s="19" t="s">
        <v>594</v>
      </c>
      <c r="I144" s="23">
        <v>3900</v>
      </c>
      <c r="J144" s="18">
        <v>44799</v>
      </c>
      <c r="K144" s="18">
        <v>44834</v>
      </c>
      <c r="L144" s="23">
        <v>3900</v>
      </c>
    </row>
    <row r="145" spans="1:12" ht="24" customHeight="1" x14ac:dyDescent="0.25">
      <c r="A145" s="82" t="s">
        <v>595</v>
      </c>
      <c r="B145" s="131">
        <v>44827</v>
      </c>
      <c r="C145" s="24" t="s">
        <v>596</v>
      </c>
      <c r="D145" s="25" t="s">
        <v>14</v>
      </c>
      <c r="E145" s="31" t="s">
        <v>597</v>
      </c>
      <c r="F145" s="67" t="s">
        <v>124</v>
      </c>
      <c r="G145" s="19" t="s">
        <v>198</v>
      </c>
      <c r="H145" s="19" t="s">
        <v>594</v>
      </c>
      <c r="I145" s="23">
        <v>8100</v>
      </c>
      <c r="J145" s="18">
        <v>44837</v>
      </c>
      <c r="K145" s="18">
        <v>44916</v>
      </c>
      <c r="L145" s="23">
        <v>8100</v>
      </c>
    </row>
    <row r="146" spans="1:12" ht="24" customHeight="1" x14ac:dyDescent="0.25">
      <c r="A146" s="82" t="s">
        <v>598</v>
      </c>
      <c r="B146" s="131">
        <v>44845</v>
      </c>
      <c r="C146" s="24" t="s">
        <v>599</v>
      </c>
      <c r="D146" s="25" t="s">
        <v>14</v>
      </c>
      <c r="E146" s="31" t="s">
        <v>600</v>
      </c>
      <c r="F146" s="67" t="s">
        <v>124</v>
      </c>
      <c r="G146" s="19" t="s">
        <v>198</v>
      </c>
      <c r="H146" s="19" t="s">
        <v>601</v>
      </c>
      <c r="I146" s="23">
        <v>1000</v>
      </c>
      <c r="J146" s="18">
        <v>44845</v>
      </c>
      <c r="K146" s="18">
        <v>44742</v>
      </c>
      <c r="L146" s="23">
        <v>1000</v>
      </c>
    </row>
    <row r="147" spans="1:12" ht="24" customHeight="1" x14ac:dyDescent="0.25">
      <c r="A147" s="82" t="s">
        <v>602</v>
      </c>
      <c r="B147" s="131">
        <v>44847</v>
      </c>
      <c r="C147" s="24" t="s">
        <v>603</v>
      </c>
      <c r="D147" s="25" t="s">
        <v>14</v>
      </c>
      <c r="E147" s="31" t="s">
        <v>604</v>
      </c>
      <c r="F147" s="67" t="s">
        <v>124</v>
      </c>
      <c r="G147" s="19" t="s">
        <v>198</v>
      </c>
      <c r="H147" s="19" t="s">
        <v>605</v>
      </c>
      <c r="I147" s="23">
        <v>4000</v>
      </c>
      <c r="J147" s="18">
        <v>44847</v>
      </c>
      <c r="K147" s="18">
        <v>45169</v>
      </c>
      <c r="L147" s="23">
        <v>4000</v>
      </c>
    </row>
    <row r="148" spans="1:12" ht="24" customHeight="1" x14ac:dyDescent="0.25">
      <c r="A148" s="82" t="s">
        <v>606</v>
      </c>
      <c r="B148" s="131">
        <v>44851</v>
      </c>
      <c r="C148" s="24" t="s">
        <v>607</v>
      </c>
      <c r="D148" s="25" t="s">
        <v>14</v>
      </c>
      <c r="E148" s="31" t="s">
        <v>608</v>
      </c>
      <c r="F148" s="67" t="s">
        <v>124</v>
      </c>
      <c r="G148" s="19" t="s">
        <v>198</v>
      </c>
      <c r="H148" s="19" t="s">
        <v>609</v>
      </c>
      <c r="I148" s="23">
        <v>150</v>
      </c>
      <c r="J148" s="18">
        <v>44851</v>
      </c>
      <c r="K148" s="18">
        <v>44856</v>
      </c>
      <c r="L148" s="23">
        <v>150</v>
      </c>
    </row>
    <row r="149" spans="1:12" ht="24" customHeight="1" x14ac:dyDescent="0.25">
      <c r="A149" s="82" t="s">
        <v>610</v>
      </c>
      <c r="B149" s="131">
        <v>44852</v>
      </c>
      <c r="C149" s="24" t="s">
        <v>611</v>
      </c>
      <c r="D149" s="25" t="s">
        <v>14</v>
      </c>
      <c r="E149" s="31" t="s">
        <v>612</v>
      </c>
      <c r="F149" s="67" t="s">
        <v>124</v>
      </c>
      <c r="G149" s="19" t="s">
        <v>198</v>
      </c>
      <c r="H149" s="19" t="s">
        <v>613</v>
      </c>
      <c r="I149" s="23">
        <v>7000</v>
      </c>
      <c r="J149" s="18">
        <v>44852</v>
      </c>
      <c r="K149" s="18">
        <v>45291</v>
      </c>
      <c r="L149" s="23">
        <v>7000</v>
      </c>
    </row>
    <row r="150" spans="1:12" ht="24" customHeight="1" x14ac:dyDescent="0.25">
      <c r="A150" s="82" t="s">
        <v>614</v>
      </c>
      <c r="B150" s="131">
        <v>44858</v>
      </c>
      <c r="C150" s="24" t="s">
        <v>615</v>
      </c>
      <c r="D150" s="25" t="s">
        <v>14</v>
      </c>
      <c r="E150" s="31" t="s">
        <v>616</v>
      </c>
      <c r="F150" s="67" t="s">
        <v>124</v>
      </c>
      <c r="G150" s="19" t="s">
        <v>198</v>
      </c>
      <c r="H150" s="19" t="s">
        <v>617</v>
      </c>
      <c r="I150" s="23">
        <v>2000</v>
      </c>
      <c r="J150" s="18">
        <v>44858</v>
      </c>
      <c r="K150" s="18">
        <v>44858</v>
      </c>
      <c r="L150" s="23">
        <v>2000</v>
      </c>
    </row>
    <row r="151" spans="1:12" ht="24" customHeight="1" x14ac:dyDescent="0.25">
      <c r="A151" s="82" t="s">
        <v>618</v>
      </c>
      <c r="B151" s="131">
        <v>44872</v>
      </c>
      <c r="C151" s="24" t="s">
        <v>619</v>
      </c>
      <c r="D151" s="25" t="s">
        <v>14</v>
      </c>
      <c r="E151" s="77" t="s">
        <v>620</v>
      </c>
      <c r="F151" s="67" t="s">
        <v>124</v>
      </c>
      <c r="G151" s="19" t="s">
        <v>198</v>
      </c>
      <c r="H151" s="19" t="s">
        <v>621</v>
      </c>
      <c r="I151" s="23">
        <v>420</v>
      </c>
      <c r="J151" s="18">
        <v>44872</v>
      </c>
      <c r="K151" s="18">
        <v>44926</v>
      </c>
      <c r="L151" s="23">
        <v>420</v>
      </c>
    </row>
    <row r="152" spans="1:12" ht="24" customHeight="1" x14ac:dyDescent="0.25">
      <c r="A152" s="82" t="s">
        <v>622</v>
      </c>
      <c r="B152" s="131">
        <v>44879</v>
      </c>
      <c r="C152" s="24" t="s">
        <v>623</v>
      </c>
      <c r="D152" s="25" t="s">
        <v>14</v>
      </c>
      <c r="E152" s="31" t="s">
        <v>624</v>
      </c>
      <c r="F152" s="67" t="s">
        <v>124</v>
      </c>
      <c r="G152" s="19" t="s">
        <v>198</v>
      </c>
      <c r="H152" s="19" t="s">
        <v>625</v>
      </c>
      <c r="I152" s="23">
        <v>5000</v>
      </c>
      <c r="J152" s="18">
        <v>44879</v>
      </c>
      <c r="K152" s="18">
        <v>44879</v>
      </c>
      <c r="L152" s="23">
        <v>5000</v>
      </c>
    </row>
    <row r="153" spans="1:12" ht="24" customHeight="1" x14ac:dyDescent="0.25">
      <c r="A153" s="82" t="s">
        <v>626</v>
      </c>
      <c r="B153" s="131">
        <v>44879</v>
      </c>
      <c r="C153" s="24" t="s">
        <v>627</v>
      </c>
      <c r="D153" s="25" t="s">
        <v>14</v>
      </c>
      <c r="E153" s="31" t="s">
        <v>628</v>
      </c>
      <c r="F153" s="67" t="s">
        <v>124</v>
      </c>
      <c r="G153" s="19" t="s">
        <v>198</v>
      </c>
      <c r="H153" s="19" t="s">
        <v>629</v>
      </c>
      <c r="I153" s="23">
        <v>800</v>
      </c>
      <c r="J153" s="18">
        <v>44879</v>
      </c>
      <c r="K153" s="18">
        <v>44879</v>
      </c>
      <c r="L153" s="23">
        <v>800</v>
      </c>
    </row>
    <row r="154" spans="1:12" ht="24" customHeight="1" x14ac:dyDescent="0.25">
      <c r="A154" s="82" t="s">
        <v>630</v>
      </c>
      <c r="B154" s="131">
        <v>44879</v>
      </c>
      <c r="C154" s="24" t="s">
        <v>631</v>
      </c>
      <c r="D154" s="25" t="s">
        <v>14</v>
      </c>
      <c r="E154" s="31" t="s">
        <v>632</v>
      </c>
      <c r="F154" s="67" t="s">
        <v>124</v>
      </c>
      <c r="G154" s="19" t="s">
        <v>198</v>
      </c>
      <c r="H154" s="19" t="s">
        <v>633</v>
      </c>
      <c r="I154" s="23">
        <v>300</v>
      </c>
      <c r="J154" s="18">
        <v>44879</v>
      </c>
      <c r="K154" s="18">
        <v>44879</v>
      </c>
      <c r="L154" s="23">
        <v>300</v>
      </c>
    </row>
    <row r="155" spans="1:12" ht="24" customHeight="1" x14ac:dyDescent="0.25">
      <c r="A155" s="82" t="s">
        <v>634</v>
      </c>
      <c r="B155" s="131">
        <v>44880</v>
      </c>
      <c r="C155" s="24" t="s">
        <v>635</v>
      </c>
      <c r="D155" s="25" t="s">
        <v>14</v>
      </c>
      <c r="E155" s="31" t="s">
        <v>636</v>
      </c>
      <c r="F155" s="67" t="s">
        <v>124</v>
      </c>
      <c r="G155" s="19" t="s">
        <v>198</v>
      </c>
      <c r="H155" s="19" t="s">
        <v>637</v>
      </c>
      <c r="I155" s="23">
        <v>3500</v>
      </c>
      <c r="J155" s="18">
        <v>44880</v>
      </c>
      <c r="K155" s="18">
        <v>44880</v>
      </c>
      <c r="L155" s="23">
        <v>3500</v>
      </c>
    </row>
    <row r="156" spans="1:12" ht="24" customHeight="1" x14ac:dyDescent="0.25">
      <c r="A156" s="82" t="s">
        <v>638</v>
      </c>
      <c r="B156" s="131">
        <v>44880</v>
      </c>
      <c r="C156" s="24" t="s">
        <v>639</v>
      </c>
      <c r="D156" s="25" t="s">
        <v>14</v>
      </c>
      <c r="E156" s="31" t="s">
        <v>640</v>
      </c>
      <c r="F156" s="67" t="s">
        <v>124</v>
      </c>
      <c r="G156" s="19" t="s">
        <v>198</v>
      </c>
      <c r="H156" s="19" t="s">
        <v>641</v>
      </c>
      <c r="I156" s="23">
        <v>250</v>
      </c>
      <c r="J156" s="18">
        <v>44880</v>
      </c>
      <c r="K156" s="18">
        <v>44880</v>
      </c>
      <c r="L156" s="23">
        <v>250</v>
      </c>
    </row>
    <row r="157" spans="1:12" ht="24" customHeight="1" x14ac:dyDescent="0.25">
      <c r="A157" s="82" t="s">
        <v>642</v>
      </c>
      <c r="B157" s="131">
        <v>44887</v>
      </c>
      <c r="C157" s="24" t="s">
        <v>643</v>
      </c>
      <c r="D157" s="25" t="s">
        <v>14</v>
      </c>
      <c r="E157" s="31" t="s">
        <v>644</v>
      </c>
      <c r="F157" s="67" t="s">
        <v>124</v>
      </c>
      <c r="G157" s="19" t="s">
        <v>198</v>
      </c>
      <c r="H157" s="19" t="s">
        <v>645</v>
      </c>
      <c r="I157" s="26">
        <v>800</v>
      </c>
      <c r="J157" s="29" t="s">
        <v>646</v>
      </c>
      <c r="K157" s="29" t="s">
        <v>646</v>
      </c>
      <c r="L157" s="26">
        <v>800</v>
      </c>
    </row>
    <row r="158" spans="1:12" ht="24" customHeight="1" x14ac:dyDescent="0.25">
      <c r="A158" s="82" t="s">
        <v>647</v>
      </c>
      <c r="B158" s="131">
        <v>44887</v>
      </c>
      <c r="C158" s="24" t="s">
        <v>648</v>
      </c>
      <c r="D158" s="25" t="s">
        <v>14</v>
      </c>
      <c r="E158" s="31" t="s">
        <v>649</v>
      </c>
      <c r="F158" s="67" t="s">
        <v>124</v>
      </c>
      <c r="G158" s="19" t="s">
        <v>198</v>
      </c>
      <c r="H158" s="19" t="s">
        <v>594</v>
      </c>
      <c r="I158" s="23">
        <v>18500</v>
      </c>
      <c r="J158" s="18">
        <v>44917</v>
      </c>
      <c r="K158" s="18">
        <v>45107</v>
      </c>
      <c r="L158" s="23">
        <v>18500</v>
      </c>
    </row>
    <row r="159" spans="1:12" s="120" customFormat="1" ht="24" customHeight="1" thickBot="1" x14ac:dyDescent="0.3">
      <c r="A159" s="143" t="s">
        <v>650</v>
      </c>
      <c r="B159" s="136">
        <v>44894</v>
      </c>
      <c r="C159" s="113" t="s">
        <v>651</v>
      </c>
      <c r="D159" s="114" t="s">
        <v>14</v>
      </c>
      <c r="E159" s="115" t="s">
        <v>652</v>
      </c>
      <c r="F159" s="116" t="s">
        <v>124</v>
      </c>
      <c r="G159" s="117" t="s">
        <v>198</v>
      </c>
      <c r="H159" s="117" t="s">
        <v>653</v>
      </c>
      <c r="I159" s="118">
        <v>1200</v>
      </c>
      <c r="J159" s="119">
        <v>44894</v>
      </c>
      <c r="K159" s="119">
        <v>44894</v>
      </c>
      <c r="L159" s="118">
        <v>1200</v>
      </c>
    </row>
    <row r="160" spans="1:12" ht="24" customHeight="1" x14ac:dyDescent="0.25">
      <c r="A160" s="138"/>
      <c r="B160" s="132"/>
      <c r="C160" s="97"/>
      <c r="D160" s="110"/>
      <c r="E160" s="111"/>
      <c r="F160" s="112"/>
      <c r="G160" s="100"/>
      <c r="H160" s="100"/>
      <c r="I160" s="101"/>
      <c r="J160" s="102"/>
      <c r="K160" s="102"/>
      <c r="L160" s="101"/>
    </row>
    <row r="161" spans="1:12" ht="24" customHeight="1" x14ac:dyDescent="0.25">
      <c r="A161" s="82" t="s">
        <v>962</v>
      </c>
      <c r="B161" s="131">
        <v>44858</v>
      </c>
      <c r="C161" s="27" t="s">
        <v>959</v>
      </c>
      <c r="D161" s="25" t="s">
        <v>18</v>
      </c>
      <c r="E161" s="77" t="s">
        <v>960</v>
      </c>
      <c r="F161" s="67" t="s">
        <v>124</v>
      </c>
      <c r="G161" s="19" t="s">
        <v>198</v>
      </c>
      <c r="H161" s="19" t="s">
        <v>961</v>
      </c>
      <c r="I161" s="23">
        <v>900</v>
      </c>
      <c r="J161" s="18">
        <v>44858</v>
      </c>
      <c r="K161" s="18">
        <v>44895</v>
      </c>
      <c r="L161" s="23">
        <v>900</v>
      </c>
    </row>
    <row r="162" spans="1:12" ht="24" customHeight="1" x14ac:dyDescent="0.25">
      <c r="A162" s="82" t="s">
        <v>991</v>
      </c>
      <c r="B162" s="131">
        <v>44873</v>
      </c>
      <c r="C162" s="90" t="s">
        <v>972</v>
      </c>
      <c r="D162" s="25" t="s">
        <v>18</v>
      </c>
      <c r="E162" s="77" t="s">
        <v>973</v>
      </c>
      <c r="F162" s="67" t="s">
        <v>974</v>
      </c>
      <c r="G162" s="19" t="s">
        <v>198</v>
      </c>
      <c r="H162" s="19" t="s">
        <v>975</v>
      </c>
      <c r="I162" s="23">
        <v>600</v>
      </c>
      <c r="J162" s="18">
        <v>44872</v>
      </c>
      <c r="K162" s="18">
        <v>44915</v>
      </c>
      <c r="L162" s="23">
        <v>600</v>
      </c>
    </row>
    <row r="163" spans="1:12" ht="24" customHeight="1" x14ac:dyDescent="0.25">
      <c r="A163" s="82" t="s">
        <v>992</v>
      </c>
      <c r="B163" s="131">
        <v>44896</v>
      </c>
      <c r="C163" s="90" t="s">
        <v>976</v>
      </c>
      <c r="D163" s="25" t="s">
        <v>18</v>
      </c>
      <c r="E163" s="77" t="s">
        <v>977</v>
      </c>
      <c r="F163" s="67" t="s">
        <v>974</v>
      </c>
      <c r="G163" s="166" t="s">
        <v>198</v>
      </c>
      <c r="H163" s="19" t="s">
        <v>978</v>
      </c>
      <c r="I163" s="23">
        <v>1000</v>
      </c>
      <c r="J163" s="18">
        <v>44896</v>
      </c>
      <c r="K163" s="18">
        <v>44915</v>
      </c>
      <c r="L163" s="23">
        <v>1000</v>
      </c>
    </row>
    <row r="164" spans="1:12" ht="24" customHeight="1" x14ac:dyDescent="0.25">
      <c r="A164" s="82" t="s">
        <v>993</v>
      </c>
      <c r="B164" s="131">
        <v>44896</v>
      </c>
      <c r="C164" s="90" t="s">
        <v>979</v>
      </c>
      <c r="D164" s="25" t="s">
        <v>18</v>
      </c>
      <c r="E164" s="93" t="s">
        <v>980</v>
      </c>
      <c r="F164" s="67" t="s">
        <v>974</v>
      </c>
      <c r="G164" s="166" t="s">
        <v>198</v>
      </c>
      <c r="H164" s="19" t="s">
        <v>981</v>
      </c>
      <c r="I164" s="23">
        <v>100</v>
      </c>
      <c r="J164" s="18">
        <v>44896</v>
      </c>
      <c r="K164" s="18">
        <v>44957</v>
      </c>
      <c r="L164" s="23">
        <v>100</v>
      </c>
    </row>
    <row r="165" spans="1:12" ht="24" customHeight="1" x14ac:dyDescent="0.25">
      <c r="A165" s="82" t="s">
        <v>994</v>
      </c>
      <c r="B165" s="131">
        <v>44896</v>
      </c>
      <c r="C165" s="90" t="s">
        <v>982</v>
      </c>
      <c r="D165" s="25" t="s">
        <v>18</v>
      </c>
      <c r="E165" s="93" t="s">
        <v>983</v>
      </c>
      <c r="F165" s="67" t="s">
        <v>974</v>
      </c>
      <c r="G165" s="166" t="s">
        <v>198</v>
      </c>
      <c r="H165" s="19" t="s">
        <v>984</v>
      </c>
      <c r="I165" s="23">
        <v>400</v>
      </c>
      <c r="J165" s="18">
        <v>44896</v>
      </c>
      <c r="K165" s="18">
        <v>44957</v>
      </c>
      <c r="L165" s="23">
        <v>400</v>
      </c>
    </row>
    <row r="166" spans="1:12" ht="24" customHeight="1" x14ac:dyDescent="0.25">
      <c r="A166" s="82" t="s">
        <v>995</v>
      </c>
      <c r="B166" s="131">
        <v>44914</v>
      </c>
      <c r="C166" s="90" t="s">
        <v>985</v>
      </c>
      <c r="D166" s="25" t="s">
        <v>18</v>
      </c>
      <c r="E166" s="93" t="s">
        <v>986</v>
      </c>
      <c r="F166" s="67" t="s">
        <v>974</v>
      </c>
      <c r="G166" s="167" t="s">
        <v>198</v>
      </c>
      <c r="H166" s="19" t="s">
        <v>987</v>
      </c>
      <c r="I166" s="23">
        <v>1000</v>
      </c>
      <c r="J166" s="18">
        <v>44914</v>
      </c>
      <c r="K166" s="18">
        <v>45291</v>
      </c>
      <c r="L166" s="23">
        <v>1000</v>
      </c>
    </row>
    <row r="167" spans="1:12" s="109" customFormat="1" ht="24" customHeight="1" thickBot="1" x14ac:dyDescent="0.3">
      <c r="A167" s="147" t="s">
        <v>125</v>
      </c>
      <c r="B167" s="135">
        <v>44914</v>
      </c>
      <c r="C167" s="113" t="s">
        <v>988</v>
      </c>
      <c r="D167" s="122" t="s">
        <v>18</v>
      </c>
      <c r="E167" s="123" t="s">
        <v>989</v>
      </c>
      <c r="F167" s="124" t="s">
        <v>974</v>
      </c>
      <c r="G167" s="165" t="s">
        <v>198</v>
      </c>
      <c r="H167" s="106" t="s">
        <v>990</v>
      </c>
      <c r="I167" s="107">
        <v>160</v>
      </c>
      <c r="J167" s="108">
        <v>44914</v>
      </c>
      <c r="K167" s="108">
        <v>44957</v>
      </c>
      <c r="L167" s="107">
        <v>160</v>
      </c>
    </row>
    <row r="168" spans="1:12" ht="24" customHeight="1" x14ac:dyDescent="0.25">
      <c r="A168" s="146"/>
      <c r="B168" s="132"/>
      <c r="C168" s="121"/>
      <c r="D168" s="110"/>
      <c r="F168" s="112"/>
      <c r="G168" s="100"/>
      <c r="H168" s="100"/>
      <c r="I168" s="101"/>
      <c r="J168" s="102"/>
      <c r="K168" s="102"/>
      <c r="L168" s="101"/>
    </row>
    <row r="169" spans="1:12" ht="24" customHeight="1" x14ac:dyDescent="0.25">
      <c r="A169" s="85" t="s">
        <v>654</v>
      </c>
      <c r="B169" s="131">
        <v>44812</v>
      </c>
      <c r="C169" s="24" t="s">
        <v>655</v>
      </c>
      <c r="D169" s="25" t="s">
        <v>11</v>
      </c>
      <c r="E169" s="77" t="s">
        <v>656</v>
      </c>
      <c r="F169" s="20" t="s">
        <v>124</v>
      </c>
      <c r="G169" s="167" t="s">
        <v>198</v>
      </c>
      <c r="H169" s="19" t="s">
        <v>657</v>
      </c>
      <c r="I169" s="23">
        <v>9500</v>
      </c>
      <c r="J169" s="18">
        <v>44812</v>
      </c>
      <c r="K169" s="18">
        <v>44812</v>
      </c>
      <c r="L169" s="23">
        <v>9500</v>
      </c>
    </row>
    <row r="170" spans="1:12" ht="24" customHeight="1" x14ac:dyDescent="0.25">
      <c r="A170" s="85" t="s">
        <v>658</v>
      </c>
      <c r="B170" s="131">
        <v>44816</v>
      </c>
      <c r="C170" s="24" t="s">
        <v>659</v>
      </c>
      <c r="D170" s="25" t="s">
        <v>11</v>
      </c>
      <c r="E170" s="31" t="s">
        <v>660</v>
      </c>
      <c r="F170" s="20" t="s">
        <v>124</v>
      </c>
      <c r="G170" s="167" t="s">
        <v>198</v>
      </c>
      <c r="H170" s="19" t="s">
        <v>661</v>
      </c>
      <c r="I170" s="23">
        <v>3000</v>
      </c>
      <c r="J170" s="18">
        <v>44816</v>
      </c>
      <c r="K170" s="18">
        <v>44816</v>
      </c>
      <c r="L170" s="23">
        <v>3000</v>
      </c>
    </row>
    <row r="171" spans="1:12" ht="24" customHeight="1" x14ac:dyDescent="0.25">
      <c r="A171" s="85" t="s">
        <v>662</v>
      </c>
      <c r="B171" s="131">
        <v>44823</v>
      </c>
      <c r="C171" s="27" t="s">
        <v>663</v>
      </c>
      <c r="D171" s="25" t="s">
        <v>11</v>
      </c>
      <c r="E171" s="31" t="s">
        <v>664</v>
      </c>
      <c r="F171" s="20" t="s">
        <v>124</v>
      </c>
      <c r="G171" s="167" t="s">
        <v>198</v>
      </c>
      <c r="H171" s="19" t="s">
        <v>665</v>
      </c>
      <c r="I171" s="23">
        <v>636.36</v>
      </c>
      <c r="J171" s="18">
        <v>44823</v>
      </c>
      <c r="K171" s="18">
        <v>636.36</v>
      </c>
      <c r="L171" s="23">
        <v>636.36</v>
      </c>
    </row>
    <row r="172" spans="1:12" ht="24" customHeight="1" x14ac:dyDescent="0.25">
      <c r="A172" s="85" t="s">
        <v>666</v>
      </c>
      <c r="B172" s="131">
        <v>44838</v>
      </c>
      <c r="C172" s="27" t="s">
        <v>667</v>
      </c>
      <c r="D172" s="25" t="s">
        <v>11</v>
      </c>
      <c r="E172" s="77" t="s">
        <v>668</v>
      </c>
      <c r="F172" s="20" t="s">
        <v>124</v>
      </c>
      <c r="G172" s="167" t="s">
        <v>198</v>
      </c>
      <c r="H172" s="19" t="s">
        <v>669</v>
      </c>
      <c r="I172" s="23">
        <v>2000</v>
      </c>
      <c r="J172" s="18">
        <v>44838</v>
      </c>
      <c r="K172" s="18">
        <v>44742</v>
      </c>
      <c r="L172" s="23">
        <v>2000</v>
      </c>
    </row>
    <row r="173" spans="1:12" ht="24" customHeight="1" x14ac:dyDescent="0.25">
      <c r="A173" s="85" t="s">
        <v>137</v>
      </c>
      <c r="B173" s="131">
        <v>44847</v>
      </c>
      <c r="C173" s="24" t="s">
        <v>670</v>
      </c>
      <c r="D173" s="25" t="s">
        <v>11</v>
      </c>
      <c r="E173" s="77" t="s">
        <v>671</v>
      </c>
      <c r="F173" s="20" t="s">
        <v>124</v>
      </c>
      <c r="G173" s="167" t="s">
        <v>198</v>
      </c>
      <c r="H173" s="19" t="s">
        <v>672</v>
      </c>
      <c r="I173" s="23">
        <v>490</v>
      </c>
      <c r="J173" s="18">
        <v>44859</v>
      </c>
      <c r="K173" s="18">
        <v>44859</v>
      </c>
      <c r="L173" s="23">
        <v>490</v>
      </c>
    </row>
    <row r="174" spans="1:12" ht="24" customHeight="1" x14ac:dyDescent="0.25">
      <c r="A174" s="85" t="s">
        <v>138</v>
      </c>
      <c r="B174" s="131">
        <v>44855</v>
      </c>
      <c r="C174" s="24" t="s">
        <v>673</v>
      </c>
      <c r="D174" s="25" t="s">
        <v>11</v>
      </c>
      <c r="E174" s="77" t="s">
        <v>674</v>
      </c>
      <c r="F174" s="20" t="s">
        <v>124</v>
      </c>
      <c r="G174" s="167" t="s">
        <v>198</v>
      </c>
      <c r="H174" s="19" t="s">
        <v>675</v>
      </c>
      <c r="I174" s="26">
        <v>492</v>
      </c>
      <c r="J174" s="29" t="s">
        <v>676</v>
      </c>
      <c r="K174" s="29" t="s">
        <v>676</v>
      </c>
      <c r="L174" s="26">
        <v>492</v>
      </c>
    </row>
    <row r="175" spans="1:12" ht="24" customHeight="1" x14ac:dyDescent="0.25">
      <c r="A175" s="85" t="s">
        <v>677</v>
      </c>
      <c r="B175" s="131">
        <v>44858</v>
      </c>
      <c r="C175" s="24" t="s">
        <v>678</v>
      </c>
      <c r="D175" s="25" t="s">
        <v>11</v>
      </c>
      <c r="E175" s="77" t="s">
        <v>671</v>
      </c>
      <c r="F175" s="20" t="s">
        <v>124</v>
      </c>
      <c r="G175" s="167" t="s">
        <v>198</v>
      </c>
      <c r="H175" s="19" t="s">
        <v>672</v>
      </c>
      <c r="I175" s="23">
        <v>430</v>
      </c>
      <c r="J175" s="29" t="s">
        <v>679</v>
      </c>
      <c r="K175" s="29" t="s">
        <v>679</v>
      </c>
      <c r="L175" s="23">
        <v>430</v>
      </c>
    </row>
    <row r="176" spans="1:12" ht="24" customHeight="1" x14ac:dyDescent="0.25">
      <c r="A176" s="85" t="s">
        <v>680</v>
      </c>
      <c r="B176" s="131">
        <v>44867</v>
      </c>
      <c r="C176" s="24" t="s">
        <v>681</v>
      </c>
      <c r="D176" s="25" t="s">
        <v>11</v>
      </c>
      <c r="E176" s="77" t="s">
        <v>671</v>
      </c>
      <c r="F176" s="20" t="s">
        <v>124</v>
      </c>
      <c r="G176" s="167" t="s">
        <v>198</v>
      </c>
      <c r="H176" s="19" t="s">
        <v>682</v>
      </c>
      <c r="I176" s="23">
        <v>450</v>
      </c>
      <c r="J176" s="29" t="s">
        <v>676</v>
      </c>
      <c r="K176" s="29" t="s">
        <v>676</v>
      </c>
      <c r="L176" s="23">
        <v>450</v>
      </c>
    </row>
    <row r="177" spans="1:12" ht="24" customHeight="1" x14ac:dyDescent="0.25">
      <c r="A177" s="85" t="s">
        <v>683</v>
      </c>
      <c r="B177" s="131">
        <v>44880</v>
      </c>
      <c r="C177" s="24" t="s">
        <v>684</v>
      </c>
      <c r="D177" s="25" t="s">
        <v>11</v>
      </c>
      <c r="E177" s="77" t="s">
        <v>685</v>
      </c>
      <c r="F177" s="20" t="s">
        <v>124</v>
      </c>
      <c r="G177" s="167" t="s">
        <v>198</v>
      </c>
      <c r="H177" s="19" t="s">
        <v>686</v>
      </c>
      <c r="I177" s="23">
        <v>600</v>
      </c>
      <c r="J177" s="18">
        <v>44881</v>
      </c>
      <c r="K177" s="18">
        <v>45169</v>
      </c>
      <c r="L177" s="23">
        <v>600</v>
      </c>
    </row>
    <row r="178" spans="1:12" ht="24" customHeight="1" x14ac:dyDescent="0.25">
      <c r="A178" s="85" t="s">
        <v>145</v>
      </c>
      <c r="B178" s="131">
        <v>44880</v>
      </c>
      <c r="C178" s="24" t="s">
        <v>687</v>
      </c>
      <c r="D178" s="25" t="s">
        <v>11</v>
      </c>
      <c r="E178" s="77" t="s">
        <v>688</v>
      </c>
      <c r="F178" s="20" t="s">
        <v>124</v>
      </c>
      <c r="G178" s="167" t="s">
        <v>198</v>
      </c>
      <c r="H178" s="19" t="s">
        <v>689</v>
      </c>
      <c r="I178" s="23">
        <v>10000</v>
      </c>
      <c r="J178" s="18">
        <v>44881</v>
      </c>
      <c r="K178" s="18">
        <v>45169</v>
      </c>
      <c r="L178" s="23">
        <v>10000</v>
      </c>
    </row>
    <row r="179" spans="1:12" ht="24" customHeight="1" x14ac:dyDescent="0.25">
      <c r="A179" s="85" t="s">
        <v>505</v>
      </c>
      <c r="B179" s="131">
        <v>44880</v>
      </c>
      <c r="C179" s="24" t="s">
        <v>690</v>
      </c>
      <c r="D179" s="25" t="s">
        <v>11</v>
      </c>
      <c r="E179" s="31" t="s">
        <v>691</v>
      </c>
      <c r="F179" s="20" t="s">
        <v>124</v>
      </c>
      <c r="G179" s="167" t="s">
        <v>198</v>
      </c>
      <c r="H179" s="19" t="s">
        <v>45</v>
      </c>
      <c r="I179" s="23">
        <v>321.89</v>
      </c>
      <c r="J179" s="18">
        <v>44881</v>
      </c>
      <c r="K179" s="18">
        <v>45169</v>
      </c>
      <c r="L179" s="23">
        <v>321.89</v>
      </c>
    </row>
    <row r="180" spans="1:12" ht="24" customHeight="1" x14ac:dyDescent="0.25">
      <c r="A180" s="85" t="s">
        <v>506</v>
      </c>
      <c r="B180" s="131">
        <v>44881</v>
      </c>
      <c r="C180" s="24" t="s">
        <v>692</v>
      </c>
      <c r="D180" s="25" t="s">
        <v>11</v>
      </c>
      <c r="E180" s="31" t="s">
        <v>693</v>
      </c>
      <c r="F180" s="20" t="s">
        <v>124</v>
      </c>
      <c r="G180" s="167" t="s">
        <v>198</v>
      </c>
      <c r="H180" s="19" t="s">
        <v>694</v>
      </c>
      <c r="I180" s="23">
        <v>199.99</v>
      </c>
      <c r="J180" s="18">
        <v>44882</v>
      </c>
      <c r="K180" s="18">
        <v>45169</v>
      </c>
      <c r="L180" s="23">
        <v>199.99</v>
      </c>
    </row>
    <row r="181" spans="1:12" ht="24" customHeight="1" x14ac:dyDescent="0.25">
      <c r="A181" s="85" t="s">
        <v>507</v>
      </c>
      <c r="B181" s="131">
        <v>44881</v>
      </c>
      <c r="C181" s="24" t="s">
        <v>695</v>
      </c>
      <c r="D181" s="25" t="s">
        <v>11</v>
      </c>
      <c r="E181" s="31" t="s">
        <v>696</v>
      </c>
      <c r="F181" s="20" t="s">
        <v>124</v>
      </c>
      <c r="G181" s="167" t="s">
        <v>198</v>
      </c>
      <c r="H181" s="19" t="s">
        <v>697</v>
      </c>
      <c r="I181" s="23">
        <v>895</v>
      </c>
      <c r="J181" s="18">
        <v>44882</v>
      </c>
      <c r="K181" s="18">
        <v>45169</v>
      </c>
      <c r="L181" s="23">
        <v>895</v>
      </c>
    </row>
    <row r="182" spans="1:12" ht="24" customHeight="1" x14ac:dyDescent="0.25">
      <c r="A182" s="29" t="s">
        <v>698</v>
      </c>
      <c r="B182" s="131">
        <v>44888</v>
      </c>
      <c r="C182" s="24" t="s">
        <v>699</v>
      </c>
      <c r="D182" s="25" t="s">
        <v>11</v>
      </c>
      <c r="E182" s="77" t="s">
        <v>671</v>
      </c>
      <c r="F182" s="20" t="s">
        <v>124</v>
      </c>
      <c r="G182" s="167" t="s">
        <v>198</v>
      </c>
      <c r="H182" s="19" t="s">
        <v>672</v>
      </c>
      <c r="I182" s="23">
        <v>650</v>
      </c>
      <c r="J182" s="18">
        <v>44896</v>
      </c>
      <c r="K182" s="18">
        <v>44896</v>
      </c>
      <c r="L182" s="23">
        <v>650</v>
      </c>
    </row>
    <row r="183" spans="1:12" ht="24" customHeight="1" x14ac:dyDescent="0.25">
      <c r="A183" s="85" t="s">
        <v>700</v>
      </c>
      <c r="B183" s="131">
        <v>44893</v>
      </c>
      <c r="C183" s="24" t="s">
        <v>701</v>
      </c>
      <c r="D183" s="25" t="s">
        <v>11</v>
      </c>
      <c r="E183" s="77" t="s">
        <v>702</v>
      </c>
      <c r="F183" s="20" t="s">
        <v>124</v>
      </c>
      <c r="G183" s="167" t="s">
        <v>198</v>
      </c>
      <c r="H183" s="19" t="s">
        <v>703</v>
      </c>
      <c r="I183" s="23">
        <v>1022.72</v>
      </c>
      <c r="J183" s="18">
        <v>44890</v>
      </c>
      <c r="K183" s="18">
        <v>45291</v>
      </c>
      <c r="L183" s="23">
        <v>1022.72</v>
      </c>
    </row>
    <row r="184" spans="1:12" ht="24" customHeight="1" x14ac:dyDescent="0.25">
      <c r="A184" s="85" t="s">
        <v>704</v>
      </c>
      <c r="B184" s="131">
        <v>44893</v>
      </c>
      <c r="C184" s="24" t="s">
        <v>705</v>
      </c>
      <c r="D184" s="25" t="s">
        <v>11</v>
      </c>
      <c r="E184" s="77" t="s">
        <v>706</v>
      </c>
      <c r="F184" s="20" t="s">
        <v>124</v>
      </c>
      <c r="G184" s="167" t="s">
        <v>198</v>
      </c>
      <c r="H184" s="19" t="s">
        <v>707</v>
      </c>
      <c r="I184" s="23">
        <v>650</v>
      </c>
      <c r="J184" s="18">
        <v>44893</v>
      </c>
      <c r="K184" s="18">
        <v>45291</v>
      </c>
      <c r="L184" s="23">
        <v>650</v>
      </c>
    </row>
    <row r="185" spans="1:12" ht="24" customHeight="1" x14ac:dyDescent="0.25">
      <c r="A185" s="85" t="s">
        <v>708</v>
      </c>
      <c r="B185" s="131">
        <v>44895</v>
      </c>
      <c r="C185" s="24" t="s">
        <v>709</v>
      </c>
      <c r="D185" s="25" t="s">
        <v>11</v>
      </c>
      <c r="E185" s="31" t="s">
        <v>710</v>
      </c>
      <c r="F185" s="20" t="s">
        <v>124</v>
      </c>
      <c r="G185" s="167" t="s">
        <v>198</v>
      </c>
      <c r="H185" s="19" t="s">
        <v>711</v>
      </c>
      <c r="I185" s="23">
        <v>51</v>
      </c>
      <c r="J185" s="18">
        <v>44895</v>
      </c>
      <c r="K185" s="18">
        <v>44926</v>
      </c>
      <c r="L185" s="23">
        <v>51</v>
      </c>
    </row>
    <row r="186" spans="1:12" ht="24" customHeight="1" x14ac:dyDescent="0.25">
      <c r="A186" s="85" t="s">
        <v>148</v>
      </c>
      <c r="B186" s="131">
        <v>44900</v>
      </c>
      <c r="C186" s="24" t="s">
        <v>712</v>
      </c>
      <c r="D186" s="25" t="s">
        <v>11</v>
      </c>
      <c r="E186" s="77" t="s">
        <v>713</v>
      </c>
      <c r="F186" s="20" t="s">
        <v>124</v>
      </c>
      <c r="G186" s="167" t="s">
        <v>198</v>
      </c>
      <c r="H186" s="19" t="s">
        <v>714</v>
      </c>
      <c r="I186" s="23">
        <v>330</v>
      </c>
      <c r="J186" s="18">
        <v>44900</v>
      </c>
      <c r="K186" s="18">
        <v>44900</v>
      </c>
      <c r="L186" s="23">
        <v>330</v>
      </c>
    </row>
    <row r="187" spans="1:12" ht="24" customHeight="1" x14ac:dyDescent="0.25">
      <c r="A187" s="85" t="s">
        <v>715</v>
      </c>
      <c r="B187" s="131">
        <v>44910</v>
      </c>
      <c r="C187" s="24" t="s">
        <v>709</v>
      </c>
      <c r="D187" s="25" t="s">
        <v>11</v>
      </c>
      <c r="E187" s="77" t="s">
        <v>716</v>
      </c>
      <c r="F187" s="20" t="s">
        <v>124</v>
      </c>
      <c r="G187" s="167" t="s">
        <v>198</v>
      </c>
      <c r="H187" s="19" t="s">
        <v>717</v>
      </c>
      <c r="I187" s="23">
        <v>65.510000000000005</v>
      </c>
      <c r="J187" s="18">
        <v>44910</v>
      </c>
      <c r="K187" s="18">
        <v>44910</v>
      </c>
      <c r="L187" s="23">
        <v>65.510000000000005</v>
      </c>
    </row>
    <row r="188" spans="1:12" ht="24" customHeight="1" x14ac:dyDescent="0.25">
      <c r="A188" s="85" t="s">
        <v>718</v>
      </c>
      <c r="B188" s="131">
        <v>44911</v>
      </c>
      <c r="C188" s="24" t="s">
        <v>719</v>
      </c>
      <c r="D188" s="25" t="s">
        <v>11</v>
      </c>
      <c r="E188" s="77" t="s">
        <v>716</v>
      </c>
      <c r="F188" s="20" t="s">
        <v>124</v>
      </c>
      <c r="G188" s="167" t="s">
        <v>198</v>
      </c>
      <c r="H188" s="19" t="s">
        <v>720</v>
      </c>
      <c r="I188" s="23">
        <v>40</v>
      </c>
      <c r="J188" s="18">
        <v>44911</v>
      </c>
      <c r="K188" s="18">
        <v>44917</v>
      </c>
      <c r="L188" s="23">
        <v>40</v>
      </c>
    </row>
    <row r="189" spans="1:12" ht="24" customHeight="1" x14ac:dyDescent="0.25">
      <c r="A189" s="85" t="s">
        <v>721</v>
      </c>
      <c r="B189" s="131">
        <v>44911</v>
      </c>
      <c r="C189" s="24" t="s">
        <v>722</v>
      </c>
      <c r="D189" s="25" t="s">
        <v>11</v>
      </c>
      <c r="E189" s="77" t="s">
        <v>716</v>
      </c>
      <c r="F189" s="20" t="s">
        <v>124</v>
      </c>
      <c r="G189" s="167" t="s">
        <v>198</v>
      </c>
      <c r="H189" s="19" t="s">
        <v>723</v>
      </c>
      <c r="I189" s="23">
        <v>80</v>
      </c>
      <c r="J189" s="18">
        <v>44911</v>
      </c>
      <c r="K189" s="18">
        <v>44917</v>
      </c>
      <c r="L189" s="23">
        <v>80</v>
      </c>
    </row>
    <row r="190" spans="1:12" ht="24" customHeight="1" x14ac:dyDescent="0.25">
      <c r="A190" s="85" t="s">
        <v>724</v>
      </c>
      <c r="B190" s="131">
        <v>44914</v>
      </c>
      <c r="C190" s="24" t="s">
        <v>725</v>
      </c>
      <c r="D190" s="25" t="s">
        <v>11</v>
      </c>
      <c r="E190" s="77" t="s">
        <v>726</v>
      </c>
      <c r="F190" s="20" t="s">
        <v>124</v>
      </c>
      <c r="G190" s="167" t="s">
        <v>198</v>
      </c>
      <c r="H190" s="19" t="s">
        <v>727</v>
      </c>
      <c r="I190" s="23">
        <v>5100</v>
      </c>
      <c r="J190" s="18">
        <v>44914</v>
      </c>
      <c r="K190" s="18">
        <v>45291</v>
      </c>
      <c r="L190" s="23">
        <v>5100</v>
      </c>
    </row>
    <row r="191" spans="1:12" s="109" customFormat="1" ht="24.6" thickBot="1" x14ac:dyDescent="0.3">
      <c r="A191" s="143" t="s">
        <v>728</v>
      </c>
      <c r="B191" s="135">
        <v>44916</v>
      </c>
      <c r="C191" s="103" t="s">
        <v>729</v>
      </c>
      <c r="D191" s="122" t="s">
        <v>11</v>
      </c>
      <c r="E191" s="125" t="s">
        <v>730</v>
      </c>
      <c r="F191" s="126" t="s">
        <v>124</v>
      </c>
      <c r="G191" s="167" t="s">
        <v>198</v>
      </c>
      <c r="H191" s="103" t="s">
        <v>731</v>
      </c>
      <c r="I191" s="107">
        <v>3500</v>
      </c>
      <c r="J191" s="108">
        <v>44916</v>
      </c>
      <c r="K191" s="108">
        <v>44916</v>
      </c>
      <c r="L191" s="107">
        <v>3500</v>
      </c>
    </row>
    <row r="192" spans="1:12" ht="25.8" customHeight="1" x14ac:dyDescent="0.25">
      <c r="A192" s="138"/>
      <c r="B192" s="86"/>
      <c r="D192" s="91"/>
      <c r="F192" s="78"/>
      <c r="H192" s="79"/>
      <c r="I192" s="80"/>
      <c r="J192" s="74"/>
      <c r="K192" s="74"/>
      <c r="L192" s="80"/>
    </row>
    <row r="193" spans="1:13" ht="24" customHeight="1" x14ac:dyDescent="0.25">
      <c r="A193" s="85" t="s">
        <v>808</v>
      </c>
      <c r="B193" s="131">
        <v>44782</v>
      </c>
      <c r="C193" s="24" t="s">
        <v>809</v>
      </c>
      <c r="D193" s="25" t="s">
        <v>13</v>
      </c>
      <c r="E193" s="31" t="s">
        <v>810</v>
      </c>
      <c r="F193" s="67" t="s">
        <v>124</v>
      </c>
      <c r="G193" s="167" t="s">
        <v>198</v>
      </c>
      <c r="H193" s="20" t="s">
        <v>811</v>
      </c>
      <c r="I193" s="23">
        <v>500</v>
      </c>
      <c r="J193" s="18">
        <v>44782</v>
      </c>
      <c r="K193" s="18">
        <v>45169</v>
      </c>
      <c r="L193" s="23">
        <v>500</v>
      </c>
      <c r="M193" s="16" t="s">
        <v>812</v>
      </c>
    </row>
    <row r="194" spans="1:13" ht="24" customHeight="1" x14ac:dyDescent="0.25">
      <c r="A194" s="82" t="s">
        <v>813</v>
      </c>
      <c r="B194" s="131">
        <v>44817</v>
      </c>
      <c r="C194" s="24" t="s">
        <v>814</v>
      </c>
      <c r="D194" s="25" t="s">
        <v>13</v>
      </c>
      <c r="E194" s="31" t="s">
        <v>815</v>
      </c>
      <c r="F194" s="67" t="s">
        <v>124</v>
      </c>
      <c r="G194" s="167" t="s">
        <v>198</v>
      </c>
      <c r="H194" s="19" t="s">
        <v>816</v>
      </c>
      <c r="I194" s="23">
        <v>1100</v>
      </c>
      <c r="J194" s="18">
        <v>44817</v>
      </c>
      <c r="K194" s="18">
        <v>44926</v>
      </c>
      <c r="L194" s="23">
        <v>1100</v>
      </c>
    </row>
    <row r="195" spans="1:13" ht="24" customHeight="1" x14ac:dyDescent="0.25">
      <c r="A195" s="85" t="s">
        <v>166</v>
      </c>
      <c r="B195" s="131">
        <v>44846</v>
      </c>
      <c r="C195" s="24" t="s">
        <v>817</v>
      </c>
      <c r="D195" s="25" t="s">
        <v>13</v>
      </c>
      <c r="E195" s="77" t="s">
        <v>212</v>
      </c>
      <c r="F195" s="67" t="s">
        <v>124</v>
      </c>
      <c r="G195" s="167" t="s">
        <v>198</v>
      </c>
      <c r="H195" s="19" t="s">
        <v>818</v>
      </c>
      <c r="I195" s="23">
        <v>1620</v>
      </c>
      <c r="J195" s="18">
        <v>44846</v>
      </c>
      <c r="K195" s="18">
        <v>44742</v>
      </c>
      <c r="L195" s="23">
        <v>1620</v>
      </c>
    </row>
    <row r="196" spans="1:13" ht="24" customHeight="1" x14ac:dyDescent="0.25">
      <c r="A196" s="82" t="s">
        <v>819</v>
      </c>
      <c r="B196" s="131">
        <v>44867</v>
      </c>
      <c r="C196" s="24" t="s">
        <v>820</v>
      </c>
      <c r="D196" s="25" t="s">
        <v>13</v>
      </c>
      <c r="E196" s="31" t="s">
        <v>821</v>
      </c>
      <c r="F196" s="67" t="s">
        <v>124</v>
      </c>
      <c r="G196" s="167" t="s">
        <v>198</v>
      </c>
      <c r="H196" s="20" t="s">
        <v>822</v>
      </c>
      <c r="I196" s="23">
        <v>1000</v>
      </c>
      <c r="J196" s="18">
        <v>44562</v>
      </c>
      <c r="K196" s="18">
        <v>45107</v>
      </c>
      <c r="L196" s="23">
        <v>1000</v>
      </c>
    </row>
    <row r="197" spans="1:13" ht="24" customHeight="1" x14ac:dyDescent="0.25">
      <c r="A197" s="85" t="s">
        <v>823</v>
      </c>
      <c r="B197" s="131">
        <v>44889</v>
      </c>
      <c r="C197" s="24" t="s">
        <v>824</v>
      </c>
      <c r="D197" s="25" t="s">
        <v>13</v>
      </c>
      <c r="E197" s="77" t="s">
        <v>825</v>
      </c>
      <c r="F197" s="20" t="s">
        <v>372</v>
      </c>
      <c r="G197" s="167" t="s">
        <v>198</v>
      </c>
      <c r="H197" s="19" t="s">
        <v>826</v>
      </c>
      <c r="I197" s="23">
        <v>4781.74</v>
      </c>
      <c r="J197" s="18">
        <v>44889</v>
      </c>
      <c r="K197" s="18">
        <v>45107</v>
      </c>
      <c r="L197" s="23">
        <v>4781.74</v>
      </c>
    </row>
    <row r="198" spans="1:13" s="109" customFormat="1" ht="24" customHeight="1" thickBot="1" x14ac:dyDescent="0.3">
      <c r="A198" s="143" t="s">
        <v>134</v>
      </c>
      <c r="B198" s="135">
        <v>44909</v>
      </c>
      <c r="C198" s="103" t="s">
        <v>827</v>
      </c>
      <c r="D198" s="122" t="s">
        <v>13</v>
      </c>
      <c r="E198" s="125" t="s">
        <v>828</v>
      </c>
      <c r="F198" s="126" t="s">
        <v>372</v>
      </c>
      <c r="G198" s="167" t="s">
        <v>198</v>
      </c>
      <c r="H198" s="106" t="s">
        <v>829</v>
      </c>
      <c r="I198" s="107">
        <v>205</v>
      </c>
      <c r="J198" s="108">
        <v>44937</v>
      </c>
      <c r="K198" s="108">
        <v>45291</v>
      </c>
      <c r="L198" s="107">
        <v>205</v>
      </c>
    </row>
    <row r="199" spans="1:13" ht="24" customHeight="1" x14ac:dyDescent="0.25">
      <c r="A199" s="138"/>
    </row>
    <row r="200" spans="1:13" ht="24" customHeight="1" x14ac:dyDescent="0.25">
      <c r="A200" s="82" t="s">
        <v>1010</v>
      </c>
      <c r="B200" s="131">
        <v>44755</v>
      </c>
      <c r="C200" s="24" t="s">
        <v>996</v>
      </c>
      <c r="D200" s="39" t="s">
        <v>15</v>
      </c>
      <c r="E200" s="77" t="s">
        <v>997</v>
      </c>
      <c r="F200" s="67" t="s">
        <v>124</v>
      </c>
      <c r="G200" s="167" t="s">
        <v>198</v>
      </c>
      <c r="H200" s="19" t="s">
        <v>998</v>
      </c>
      <c r="I200" s="23">
        <v>180</v>
      </c>
      <c r="J200" s="18">
        <v>44732</v>
      </c>
      <c r="K200" s="18">
        <v>44760</v>
      </c>
      <c r="L200" s="23">
        <v>180</v>
      </c>
    </row>
    <row r="201" spans="1:13" ht="24" customHeight="1" x14ac:dyDescent="0.25">
      <c r="A201" s="82" t="s">
        <v>1011</v>
      </c>
      <c r="B201" s="131">
        <v>44762</v>
      </c>
      <c r="C201" s="24" t="s">
        <v>999</v>
      </c>
      <c r="D201" s="39" t="s">
        <v>15</v>
      </c>
      <c r="E201" s="77" t="s">
        <v>1000</v>
      </c>
      <c r="F201" s="67" t="s">
        <v>124</v>
      </c>
      <c r="G201" s="167" t="s">
        <v>198</v>
      </c>
      <c r="H201" s="19" t="s">
        <v>1001</v>
      </c>
      <c r="I201" s="23">
        <v>2310</v>
      </c>
      <c r="J201" s="18">
        <v>44762</v>
      </c>
      <c r="K201" s="18">
        <v>44804</v>
      </c>
      <c r="L201" s="23">
        <v>1657.58</v>
      </c>
    </row>
    <row r="202" spans="1:13" ht="24" customHeight="1" x14ac:dyDescent="0.25">
      <c r="A202" s="82" t="s">
        <v>1012</v>
      </c>
      <c r="B202" s="131">
        <v>44782</v>
      </c>
      <c r="C202" s="24" t="s">
        <v>1002</v>
      </c>
      <c r="D202" s="39" t="s">
        <v>15</v>
      </c>
      <c r="E202" s="31" t="s">
        <v>1003</v>
      </c>
      <c r="F202" s="67" t="s">
        <v>124</v>
      </c>
      <c r="G202" s="167" t="s">
        <v>198</v>
      </c>
      <c r="H202" s="19" t="s">
        <v>1004</v>
      </c>
      <c r="I202" s="23">
        <v>400</v>
      </c>
      <c r="J202" s="18">
        <v>44652</v>
      </c>
      <c r="K202" s="18">
        <v>44773</v>
      </c>
      <c r="L202" s="23">
        <v>400</v>
      </c>
    </row>
    <row r="203" spans="1:13" ht="24" customHeight="1" x14ac:dyDescent="0.25">
      <c r="A203" s="82" t="s">
        <v>1013</v>
      </c>
      <c r="B203" s="131">
        <v>44823</v>
      </c>
      <c r="C203" s="24" t="s">
        <v>1005</v>
      </c>
      <c r="D203" s="39" t="s">
        <v>15</v>
      </c>
      <c r="E203" s="77" t="s">
        <v>1006</v>
      </c>
      <c r="F203" s="67" t="s">
        <v>124</v>
      </c>
      <c r="G203" s="167" t="s">
        <v>198</v>
      </c>
      <c r="H203" s="19" t="s">
        <v>732</v>
      </c>
      <c r="I203" s="23">
        <v>450</v>
      </c>
      <c r="J203" s="18">
        <v>44880</v>
      </c>
      <c r="K203" s="18">
        <v>44880</v>
      </c>
      <c r="L203" s="23">
        <v>450</v>
      </c>
    </row>
    <row r="204" spans="1:13" ht="24" customHeight="1" x14ac:dyDescent="0.25">
      <c r="A204" s="82" t="s">
        <v>1014</v>
      </c>
      <c r="B204" s="131">
        <v>44826</v>
      </c>
      <c r="C204" s="24" t="s">
        <v>1007</v>
      </c>
      <c r="D204" s="39" t="s">
        <v>15</v>
      </c>
      <c r="E204" s="31" t="s">
        <v>1008</v>
      </c>
      <c r="F204" s="67" t="s">
        <v>124</v>
      </c>
      <c r="G204" s="167" t="s">
        <v>198</v>
      </c>
      <c r="H204" s="19" t="s">
        <v>1009</v>
      </c>
      <c r="I204" s="23">
        <v>627.20000000000005</v>
      </c>
      <c r="J204" s="18">
        <v>44832</v>
      </c>
      <c r="K204" s="18">
        <v>44833</v>
      </c>
      <c r="L204" s="23">
        <v>627.20000000000005</v>
      </c>
    </row>
    <row r="205" spans="1:13" ht="24" customHeight="1" x14ac:dyDescent="0.25">
      <c r="A205" s="82" t="s">
        <v>963</v>
      </c>
      <c r="B205" s="131">
        <v>44831</v>
      </c>
      <c r="C205" s="24" t="s">
        <v>733</v>
      </c>
      <c r="D205" s="39" t="s">
        <v>15</v>
      </c>
      <c r="E205" s="77" t="s">
        <v>734</v>
      </c>
      <c r="F205" s="67" t="s">
        <v>124</v>
      </c>
      <c r="G205" s="167" t="s">
        <v>198</v>
      </c>
      <c r="H205" s="19" t="s">
        <v>735</v>
      </c>
      <c r="I205" s="23">
        <v>2000</v>
      </c>
      <c r="J205" s="18">
        <v>44831</v>
      </c>
      <c r="K205" s="18">
        <v>45291</v>
      </c>
      <c r="L205" s="23">
        <v>2000</v>
      </c>
    </row>
    <row r="206" spans="1:13" ht="24" customHeight="1" x14ac:dyDescent="0.25">
      <c r="A206" s="82" t="s">
        <v>964</v>
      </c>
      <c r="B206" s="131">
        <v>44837</v>
      </c>
      <c r="C206" s="24" t="s">
        <v>736</v>
      </c>
      <c r="D206" s="39" t="s">
        <v>15</v>
      </c>
      <c r="E206" s="77" t="s">
        <v>737</v>
      </c>
      <c r="F206" s="67" t="s">
        <v>36</v>
      </c>
      <c r="G206" s="167" t="s">
        <v>198</v>
      </c>
      <c r="H206" s="19" t="s">
        <v>738</v>
      </c>
      <c r="I206" s="23">
        <v>600</v>
      </c>
      <c r="J206" s="18">
        <v>44837</v>
      </c>
      <c r="K206" s="18">
        <v>45202</v>
      </c>
      <c r="L206" s="23">
        <v>600</v>
      </c>
    </row>
    <row r="207" spans="1:13" ht="24" customHeight="1" x14ac:dyDescent="0.25">
      <c r="A207" s="82" t="s">
        <v>965</v>
      </c>
      <c r="B207" s="131">
        <v>44837</v>
      </c>
      <c r="C207" s="24" t="s">
        <v>739</v>
      </c>
      <c r="D207" s="39" t="s">
        <v>15</v>
      </c>
      <c r="E207" s="77" t="s">
        <v>740</v>
      </c>
      <c r="F207" s="67" t="s">
        <v>124</v>
      </c>
      <c r="G207" s="167" t="s">
        <v>198</v>
      </c>
      <c r="H207" s="19" t="s">
        <v>741</v>
      </c>
      <c r="I207" s="23">
        <v>4000</v>
      </c>
      <c r="J207" s="18">
        <v>44837</v>
      </c>
      <c r="K207" s="18">
        <v>45169</v>
      </c>
      <c r="L207" s="23">
        <v>600</v>
      </c>
    </row>
    <row r="208" spans="1:13" ht="24" customHeight="1" x14ac:dyDescent="0.25">
      <c r="A208" s="82" t="s">
        <v>966</v>
      </c>
      <c r="B208" s="131">
        <v>44853</v>
      </c>
      <c r="C208" s="24" t="s">
        <v>742</v>
      </c>
      <c r="D208" s="39" t="s">
        <v>15</v>
      </c>
      <c r="E208" s="77" t="s">
        <v>743</v>
      </c>
      <c r="F208" s="67" t="s">
        <v>124</v>
      </c>
      <c r="G208" s="167" t="s">
        <v>198</v>
      </c>
      <c r="H208" s="19" t="s">
        <v>744</v>
      </c>
      <c r="I208" s="23">
        <v>1662.73</v>
      </c>
      <c r="J208" s="18">
        <v>44907</v>
      </c>
      <c r="K208" s="18">
        <v>44912</v>
      </c>
      <c r="L208" s="23">
        <v>1662.73</v>
      </c>
    </row>
    <row r="209" spans="1:12" ht="24" customHeight="1" x14ac:dyDescent="0.25">
      <c r="A209" s="82" t="s">
        <v>967</v>
      </c>
      <c r="B209" s="131">
        <v>44915</v>
      </c>
      <c r="C209" s="24" t="s">
        <v>745</v>
      </c>
      <c r="D209" s="39" t="s">
        <v>15</v>
      </c>
      <c r="E209" s="77" t="s">
        <v>746</v>
      </c>
      <c r="F209" s="67" t="s">
        <v>124</v>
      </c>
      <c r="G209" s="167" t="s">
        <v>198</v>
      </c>
      <c r="H209" s="19" t="s">
        <v>747</v>
      </c>
      <c r="I209" s="23">
        <v>568</v>
      </c>
      <c r="J209" s="18">
        <v>44907</v>
      </c>
      <c r="K209" s="18">
        <v>44912</v>
      </c>
      <c r="L209" s="23">
        <v>568</v>
      </c>
    </row>
    <row r="210" spans="1:12" ht="24" customHeight="1" x14ac:dyDescent="0.25">
      <c r="A210" s="85" t="s">
        <v>968</v>
      </c>
      <c r="B210" s="131">
        <v>44860</v>
      </c>
      <c r="C210" s="24" t="s">
        <v>748</v>
      </c>
      <c r="D210" s="39" t="s">
        <v>15</v>
      </c>
      <c r="E210" s="77" t="s">
        <v>749</v>
      </c>
      <c r="F210" s="67" t="s">
        <v>124</v>
      </c>
      <c r="G210" s="167" t="s">
        <v>198</v>
      </c>
      <c r="H210" s="19" t="s">
        <v>750</v>
      </c>
      <c r="I210" s="23">
        <v>500</v>
      </c>
      <c r="J210" s="18">
        <v>44858</v>
      </c>
      <c r="K210" s="18">
        <v>45291</v>
      </c>
      <c r="L210" s="23">
        <v>500</v>
      </c>
    </row>
    <row r="211" spans="1:12" ht="24" customHeight="1" x14ac:dyDescent="0.25">
      <c r="A211" s="85" t="s">
        <v>969</v>
      </c>
      <c r="B211" s="131">
        <v>44886</v>
      </c>
      <c r="C211" s="24" t="s">
        <v>751</v>
      </c>
      <c r="D211" s="39" t="s">
        <v>15</v>
      </c>
      <c r="E211" s="77" t="s">
        <v>752</v>
      </c>
      <c r="F211" s="67" t="s">
        <v>124</v>
      </c>
      <c r="G211" s="167" t="s">
        <v>198</v>
      </c>
      <c r="H211" s="19" t="s">
        <v>753</v>
      </c>
      <c r="I211" s="23">
        <v>4000</v>
      </c>
      <c r="J211" s="18">
        <v>44886</v>
      </c>
      <c r="K211" s="18">
        <v>45291</v>
      </c>
      <c r="L211" s="23">
        <v>4000</v>
      </c>
    </row>
    <row r="212" spans="1:12" ht="24" customHeight="1" x14ac:dyDescent="0.25">
      <c r="A212" s="85" t="s">
        <v>970</v>
      </c>
      <c r="B212" s="131">
        <v>44900</v>
      </c>
      <c r="C212" s="24" t="s">
        <v>754</v>
      </c>
      <c r="D212" s="39" t="s">
        <v>15</v>
      </c>
      <c r="E212" s="77" t="s">
        <v>755</v>
      </c>
      <c r="F212" s="67" t="s">
        <v>124</v>
      </c>
      <c r="G212" s="167" t="s">
        <v>198</v>
      </c>
      <c r="H212" s="19" t="s">
        <v>756</v>
      </c>
      <c r="I212" s="23">
        <v>15000</v>
      </c>
      <c r="J212" s="18">
        <v>44900</v>
      </c>
      <c r="K212" s="18">
        <v>45291</v>
      </c>
      <c r="L212" s="23">
        <v>15000</v>
      </c>
    </row>
    <row r="213" spans="1:12" s="109" customFormat="1" ht="24" customHeight="1" thickBot="1" x14ac:dyDescent="0.3">
      <c r="A213" s="143" t="s">
        <v>971</v>
      </c>
      <c r="B213" s="135">
        <v>44908</v>
      </c>
      <c r="C213" s="103" t="s">
        <v>757</v>
      </c>
      <c r="D213" s="127" t="s">
        <v>15</v>
      </c>
      <c r="E213" s="125" t="s">
        <v>758</v>
      </c>
      <c r="F213" s="124" t="s">
        <v>124</v>
      </c>
      <c r="G213" s="167" t="s">
        <v>198</v>
      </c>
      <c r="H213" s="106" t="s">
        <v>732</v>
      </c>
      <c r="I213" s="107">
        <v>400</v>
      </c>
      <c r="J213" s="108">
        <v>44910</v>
      </c>
      <c r="K213" s="108">
        <v>44910</v>
      </c>
      <c r="L213" s="107">
        <v>400</v>
      </c>
    </row>
    <row r="214" spans="1:12" ht="24" customHeight="1" x14ac:dyDescent="0.25">
      <c r="A214" s="148"/>
      <c r="B214" s="86"/>
      <c r="D214" s="42"/>
      <c r="F214" s="84"/>
      <c r="I214" s="80"/>
      <c r="J214" s="74"/>
      <c r="K214" s="74"/>
      <c r="L214" s="80"/>
    </row>
    <row r="215" spans="1:12" ht="24" customHeight="1" x14ac:dyDescent="0.25">
      <c r="A215" s="82" t="s">
        <v>759</v>
      </c>
      <c r="B215" s="131">
        <v>44831</v>
      </c>
      <c r="C215" s="24" t="s">
        <v>760</v>
      </c>
      <c r="D215" s="25" t="s">
        <v>10</v>
      </c>
      <c r="E215" s="77" t="s">
        <v>761</v>
      </c>
      <c r="F215" s="20" t="s">
        <v>372</v>
      </c>
      <c r="G215" s="167" t="s">
        <v>198</v>
      </c>
      <c r="H215" s="19" t="s">
        <v>762</v>
      </c>
      <c r="I215" s="23">
        <v>720</v>
      </c>
      <c r="J215" s="18">
        <v>44838</v>
      </c>
      <c r="K215" s="18">
        <v>44845</v>
      </c>
      <c r="L215" s="23">
        <v>720</v>
      </c>
    </row>
    <row r="216" spans="1:12" ht="24" customHeight="1" x14ac:dyDescent="0.25">
      <c r="A216" s="82" t="s">
        <v>763</v>
      </c>
      <c r="B216" s="131">
        <v>44840</v>
      </c>
      <c r="C216" s="24" t="s">
        <v>764</v>
      </c>
      <c r="D216" s="25" t="s">
        <v>10</v>
      </c>
      <c r="E216" s="77" t="s">
        <v>765</v>
      </c>
      <c r="F216" s="20" t="s">
        <v>372</v>
      </c>
      <c r="G216" s="167" t="s">
        <v>198</v>
      </c>
      <c r="H216" s="19" t="s">
        <v>766</v>
      </c>
      <c r="I216" s="23">
        <v>8200</v>
      </c>
      <c r="J216" s="18">
        <v>44840</v>
      </c>
      <c r="K216" s="18">
        <v>45138</v>
      </c>
      <c r="L216" s="23">
        <v>8200</v>
      </c>
    </row>
    <row r="217" spans="1:12" ht="24" customHeight="1" x14ac:dyDescent="0.25">
      <c r="A217" s="82" t="s">
        <v>767</v>
      </c>
      <c r="B217" s="131">
        <v>44846</v>
      </c>
      <c r="C217" s="24" t="s">
        <v>768</v>
      </c>
      <c r="D217" s="25" t="s">
        <v>10</v>
      </c>
      <c r="E217" s="77" t="s">
        <v>769</v>
      </c>
      <c r="F217" s="20" t="s">
        <v>372</v>
      </c>
      <c r="G217" s="167" t="s">
        <v>198</v>
      </c>
      <c r="H217" s="19" t="s">
        <v>79</v>
      </c>
      <c r="I217" s="23">
        <v>1500</v>
      </c>
      <c r="J217" s="18">
        <v>44846</v>
      </c>
      <c r="K217" s="18">
        <v>45291</v>
      </c>
      <c r="L217" s="23">
        <v>1500</v>
      </c>
    </row>
    <row r="218" spans="1:12" ht="24" customHeight="1" x14ac:dyDescent="0.25">
      <c r="A218" s="82" t="s">
        <v>770</v>
      </c>
      <c r="B218" s="131">
        <v>44858</v>
      </c>
      <c r="C218" s="24" t="s">
        <v>771</v>
      </c>
      <c r="D218" s="25" t="s">
        <v>10</v>
      </c>
      <c r="E218" s="31" t="s">
        <v>772</v>
      </c>
      <c r="F218" s="20" t="s">
        <v>372</v>
      </c>
      <c r="G218" s="167" t="s">
        <v>198</v>
      </c>
      <c r="H218" s="19" t="s">
        <v>773</v>
      </c>
      <c r="I218" s="23">
        <v>978</v>
      </c>
      <c r="J218" s="18">
        <v>44855</v>
      </c>
      <c r="K218" s="18">
        <v>44889</v>
      </c>
      <c r="L218" s="23">
        <v>978</v>
      </c>
    </row>
    <row r="219" spans="1:12" ht="24" customHeight="1" x14ac:dyDescent="0.25">
      <c r="A219" s="82" t="s">
        <v>774</v>
      </c>
      <c r="B219" s="131">
        <v>44868</v>
      </c>
      <c r="C219" s="24" t="s">
        <v>775</v>
      </c>
      <c r="D219" s="25" t="s">
        <v>10</v>
      </c>
      <c r="E219" s="31" t="s">
        <v>776</v>
      </c>
      <c r="F219" s="20" t="s">
        <v>372</v>
      </c>
      <c r="G219" s="167" t="s">
        <v>198</v>
      </c>
      <c r="H219" s="19" t="s">
        <v>777</v>
      </c>
      <c r="I219" s="23">
        <v>1550</v>
      </c>
      <c r="J219" s="18">
        <v>44868</v>
      </c>
      <c r="K219" s="18">
        <v>45107</v>
      </c>
      <c r="L219" s="23">
        <v>1550</v>
      </c>
    </row>
    <row r="220" spans="1:12" ht="24" customHeight="1" x14ac:dyDescent="0.25">
      <c r="A220" s="82" t="s">
        <v>778</v>
      </c>
      <c r="B220" s="131">
        <v>44875</v>
      </c>
      <c r="C220" s="24" t="s">
        <v>779</v>
      </c>
      <c r="D220" s="25" t="s">
        <v>10</v>
      </c>
      <c r="E220" s="31" t="s">
        <v>780</v>
      </c>
      <c r="F220" s="20" t="s">
        <v>372</v>
      </c>
      <c r="G220" s="167" t="s">
        <v>198</v>
      </c>
      <c r="H220" s="19" t="s">
        <v>781</v>
      </c>
      <c r="I220" s="23">
        <v>411.9</v>
      </c>
      <c r="J220" s="18">
        <v>44875</v>
      </c>
      <c r="K220" s="18">
        <v>44905</v>
      </c>
      <c r="L220" s="23">
        <v>411.9</v>
      </c>
    </row>
    <row r="221" spans="1:12" s="109" customFormat="1" ht="24" customHeight="1" thickBot="1" x14ac:dyDescent="0.3">
      <c r="A221" s="147" t="s">
        <v>782</v>
      </c>
      <c r="B221" s="135">
        <v>44883</v>
      </c>
      <c r="C221" s="103" t="s">
        <v>783</v>
      </c>
      <c r="D221" s="122" t="s">
        <v>10</v>
      </c>
      <c r="E221" s="104" t="s">
        <v>784</v>
      </c>
      <c r="F221" s="126" t="s">
        <v>372</v>
      </c>
      <c r="G221" s="167" t="s">
        <v>198</v>
      </c>
      <c r="H221" s="106" t="s">
        <v>785</v>
      </c>
      <c r="I221" s="107">
        <v>496</v>
      </c>
      <c r="J221" s="108">
        <v>44900</v>
      </c>
      <c r="K221" s="108">
        <v>44931</v>
      </c>
      <c r="L221" s="107">
        <v>496</v>
      </c>
    </row>
    <row r="222" spans="1:12" ht="24" customHeight="1" x14ac:dyDescent="0.25">
      <c r="A222" s="146"/>
      <c r="B222" s="133"/>
      <c r="C222" s="88"/>
      <c r="D222" s="70"/>
      <c r="E222" s="81"/>
      <c r="F222" s="129"/>
      <c r="G222" s="167"/>
      <c r="H222" s="22"/>
      <c r="I222" s="130"/>
      <c r="J222" s="21"/>
      <c r="K222" s="21"/>
      <c r="L222" s="130"/>
    </row>
    <row r="223" spans="1:12" ht="24" customHeight="1" x14ac:dyDescent="0.25">
      <c r="A223" s="83" t="s">
        <v>937</v>
      </c>
      <c r="B223" s="131">
        <v>44811</v>
      </c>
      <c r="C223" s="25" t="s">
        <v>938</v>
      </c>
      <c r="D223" s="25" t="s">
        <v>17</v>
      </c>
      <c r="E223" s="31" t="s">
        <v>939</v>
      </c>
      <c r="F223" s="67" t="s">
        <v>124</v>
      </c>
      <c r="G223" s="167" t="s">
        <v>198</v>
      </c>
      <c r="H223" s="19" t="s">
        <v>940</v>
      </c>
      <c r="I223" s="23">
        <v>480</v>
      </c>
      <c r="J223" s="18">
        <v>44811</v>
      </c>
      <c r="K223" s="18">
        <v>44817</v>
      </c>
      <c r="L223" s="23">
        <v>480</v>
      </c>
    </row>
    <row r="224" spans="1:12" ht="24" customHeight="1" x14ac:dyDescent="0.25">
      <c r="A224" s="83" t="s">
        <v>941</v>
      </c>
      <c r="B224" s="131">
        <v>44812</v>
      </c>
      <c r="C224" s="25" t="s">
        <v>942</v>
      </c>
      <c r="D224" s="25" t="s">
        <v>17</v>
      </c>
      <c r="E224" s="77" t="s">
        <v>943</v>
      </c>
      <c r="F224" s="67" t="s">
        <v>124</v>
      </c>
      <c r="G224" s="167" t="s">
        <v>198</v>
      </c>
      <c r="H224" s="19" t="s">
        <v>944</v>
      </c>
      <c r="I224" s="23">
        <v>523.48</v>
      </c>
      <c r="J224" s="18">
        <v>523.48</v>
      </c>
      <c r="K224" s="18">
        <v>44818</v>
      </c>
      <c r="L224" s="23">
        <v>523.48</v>
      </c>
    </row>
    <row r="225" spans="1:12" ht="24" customHeight="1" x14ac:dyDescent="0.25">
      <c r="A225" s="83" t="s">
        <v>945</v>
      </c>
      <c r="B225" s="131">
        <v>44854</v>
      </c>
      <c r="C225" s="25" t="s">
        <v>946</v>
      </c>
      <c r="D225" s="25" t="s">
        <v>17</v>
      </c>
      <c r="E225" s="31" t="s">
        <v>947</v>
      </c>
      <c r="F225" s="67" t="s">
        <v>124</v>
      </c>
      <c r="G225" s="167" t="s">
        <v>198</v>
      </c>
      <c r="H225" s="20" t="s">
        <v>948</v>
      </c>
      <c r="I225" s="23">
        <v>2242.5</v>
      </c>
      <c r="J225" s="18">
        <v>44854</v>
      </c>
      <c r="K225" s="18">
        <v>44862</v>
      </c>
      <c r="L225" s="23">
        <v>2242.5</v>
      </c>
    </row>
    <row r="226" spans="1:12" ht="24" customHeight="1" x14ac:dyDescent="0.25">
      <c r="A226" s="83" t="s">
        <v>949</v>
      </c>
      <c r="B226" s="131">
        <v>44854</v>
      </c>
      <c r="C226" s="25" t="s">
        <v>950</v>
      </c>
      <c r="D226" s="25" t="s">
        <v>17</v>
      </c>
      <c r="E226" s="31" t="s">
        <v>947</v>
      </c>
      <c r="F226" s="67" t="s">
        <v>124</v>
      </c>
      <c r="G226" s="167" t="s">
        <v>198</v>
      </c>
      <c r="H226" s="19" t="s">
        <v>951</v>
      </c>
      <c r="I226" s="23">
        <v>316.55</v>
      </c>
      <c r="J226" s="18">
        <v>44854</v>
      </c>
      <c r="K226" s="18">
        <v>44862</v>
      </c>
      <c r="L226" s="23">
        <v>316.55</v>
      </c>
    </row>
    <row r="227" spans="1:12" ht="24" customHeight="1" x14ac:dyDescent="0.25">
      <c r="A227" s="83" t="s">
        <v>133</v>
      </c>
      <c r="B227" s="131">
        <v>44855</v>
      </c>
      <c r="C227" s="25" t="s">
        <v>952</v>
      </c>
      <c r="D227" s="25" t="s">
        <v>17</v>
      </c>
      <c r="E227" s="77" t="s">
        <v>953</v>
      </c>
      <c r="F227" s="67" t="s">
        <v>124</v>
      </c>
      <c r="G227" s="167" t="s">
        <v>198</v>
      </c>
      <c r="H227" s="19" t="s">
        <v>954</v>
      </c>
      <c r="I227" s="23">
        <v>172</v>
      </c>
      <c r="J227" s="18">
        <v>44855</v>
      </c>
      <c r="K227" s="18">
        <v>44855</v>
      </c>
      <c r="L227" s="23">
        <v>172</v>
      </c>
    </row>
    <row r="228" spans="1:12" s="109" customFormat="1" ht="24" customHeight="1" thickBot="1" x14ac:dyDescent="0.3">
      <c r="A228" s="145" t="s">
        <v>955</v>
      </c>
      <c r="B228" s="135">
        <v>44914</v>
      </c>
      <c r="C228" s="122" t="s">
        <v>956</v>
      </c>
      <c r="D228" s="122" t="s">
        <v>17</v>
      </c>
      <c r="E228" s="125" t="s">
        <v>957</v>
      </c>
      <c r="F228" s="124" t="s">
        <v>124</v>
      </c>
      <c r="G228" s="167" t="s">
        <v>198</v>
      </c>
      <c r="H228" s="106" t="s">
        <v>958</v>
      </c>
      <c r="I228" s="107">
        <v>96.5</v>
      </c>
      <c r="J228" s="108">
        <v>44914</v>
      </c>
      <c r="K228" s="108">
        <v>44916</v>
      </c>
      <c r="L228" s="107">
        <v>96.5</v>
      </c>
    </row>
    <row r="229" spans="1:12" ht="24" customHeight="1" x14ac:dyDescent="0.25">
      <c r="A229" s="144"/>
      <c r="B229" s="132"/>
      <c r="C229" s="110"/>
      <c r="D229" s="110"/>
      <c r="E229" s="98"/>
      <c r="F229" s="112"/>
      <c r="G229" s="128"/>
      <c r="H229" s="100"/>
      <c r="I229" s="101"/>
      <c r="J229" s="102"/>
      <c r="K229" s="102"/>
      <c r="L229" s="101"/>
    </row>
    <row r="230" spans="1:12" ht="24" customHeight="1" x14ac:dyDescent="0.25">
      <c r="A230" s="82" t="s">
        <v>1015</v>
      </c>
      <c r="B230" s="131">
        <v>44748</v>
      </c>
      <c r="C230" s="24" t="s">
        <v>1016</v>
      </c>
      <c r="D230" s="25" t="s">
        <v>16</v>
      </c>
      <c r="E230" s="77" t="s">
        <v>1017</v>
      </c>
      <c r="F230" s="67" t="s">
        <v>124</v>
      </c>
      <c r="G230" s="19" t="s">
        <v>198</v>
      </c>
      <c r="H230" s="19" t="s">
        <v>1018</v>
      </c>
      <c r="I230" s="23">
        <v>1000</v>
      </c>
      <c r="J230" s="18">
        <v>44774</v>
      </c>
      <c r="K230" s="18">
        <v>44814</v>
      </c>
      <c r="L230" s="23">
        <v>1000</v>
      </c>
    </row>
    <row r="231" spans="1:12" ht="24" customHeight="1" x14ac:dyDescent="0.25">
      <c r="A231" s="82" t="s">
        <v>1019</v>
      </c>
      <c r="B231" s="131">
        <v>44776</v>
      </c>
      <c r="C231" s="24" t="s">
        <v>1020</v>
      </c>
      <c r="D231" s="25" t="s">
        <v>16</v>
      </c>
      <c r="E231" s="77" t="s">
        <v>1021</v>
      </c>
      <c r="F231" s="67" t="s">
        <v>124</v>
      </c>
      <c r="G231" s="20" t="s">
        <v>198</v>
      </c>
      <c r="H231" s="19" t="s">
        <v>1022</v>
      </c>
      <c r="I231" s="23">
        <v>250</v>
      </c>
      <c r="J231" s="18">
        <v>44803</v>
      </c>
      <c r="K231" s="18">
        <v>44820</v>
      </c>
      <c r="L231" s="23">
        <v>250</v>
      </c>
    </row>
    <row r="232" spans="1:12" ht="24" customHeight="1" x14ac:dyDescent="0.25">
      <c r="A232" s="82" t="s">
        <v>1023</v>
      </c>
      <c r="B232" s="131">
        <v>44827</v>
      </c>
      <c r="C232" s="24" t="s">
        <v>1024</v>
      </c>
      <c r="D232" s="25" t="s">
        <v>16</v>
      </c>
      <c r="E232" s="77" t="s">
        <v>1025</v>
      </c>
      <c r="F232" s="20" t="s">
        <v>372</v>
      </c>
      <c r="G232" s="19" t="s">
        <v>198</v>
      </c>
      <c r="H232" s="19" t="s">
        <v>1026</v>
      </c>
      <c r="I232" s="23">
        <v>5600</v>
      </c>
      <c r="J232" s="18">
        <v>44846</v>
      </c>
      <c r="K232" s="18">
        <v>44712</v>
      </c>
      <c r="L232" s="23">
        <v>5600</v>
      </c>
    </row>
    <row r="233" spans="1:12" ht="24" customHeight="1" x14ac:dyDescent="0.25">
      <c r="A233" s="82" t="s">
        <v>1027</v>
      </c>
      <c r="B233" s="131">
        <v>44831</v>
      </c>
      <c r="C233" s="24" t="s">
        <v>1028</v>
      </c>
      <c r="D233" s="25" t="s">
        <v>16</v>
      </c>
      <c r="E233" s="77" t="s">
        <v>1029</v>
      </c>
      <c r="F233" s="20" t="s">
        <v>372</v>
      </c>
      <c r="G233" s="19" t="s">
        <v>198</v>
      </c>
      <c r="H233" s="19" t="s">
        <v>1030</v>
      </c>
      <c r="I233" s="23">
        <v>900</v>
      </c>
      <c r="J233" s="18">
        <v>44835</v>
      </c>
      <c r="K233" s="18">
        <v>44712</v>
      </c>
      <c r="L233" s="23">
        <v>900</v>
      </c>
    </row>
    <row r="234" spans="1:12" ht="24" customHeight="1" x14ac:dyDescent="0.25">
      <c r="A234" s="95" t="s">
        <v>786</v>
      </c>
      <c r="B234" s="131">
        <v>44841</v>
      </c>
      <c r="C234" s="24" t="s">
        <v>787</v>
      </c>
      <c r="D234" s="25" t="s">
        <v>16</v>
      </c>
      <c r="E234" s="77" t="s">
        <v>788</v>
      </c>
      <c r="F234" s="20" t="s">
        <v>372</v>
      </c>
      <c r="G234" s="19" t="s">
        <v>198</v>
      </c>
      <c r="H234" s="19" t="s">
        <v>789</v>
      </c>
      <c r="I234" s="23">
        <v>310.38</v>
      </c>
      <c r="J234" s="18">
        <v>44844</v>
      </c>
      <c r="K234" s="18">
        <v>44880</v>
      </c>
      <c r="L234" s="23">
        <v>310.38</v>
      </c>
    </row>
    <row r="235" spans="1:12" ht="24" customHeight="1" x14ac:dyDescent="0.25">
      <c r="A235" s="95" t="s">
        <v>790</v>
      </c>
      <c r="B235" s="131">
        <v>44841</v>
      </c>
      <c r="C235" s="24" t="s">
        <v>791</v>
      </c>
      <c r="D235" s="25" t="s">
        <v>16</v>
      </c>
      <c r="E235" s="77" t="s">
        <v>792</v>
      </c>
      <c r="F235" s="20" t="s">
        <v>372</v>
      </c>
      <c r="G235" s="19" t="s">
        <v>198</v>
      </c>
      <c r="H235" s="19" t="s">
        <v>793</v>
      </c>
      <c r="I235" s="23">
        <v>6000</v>
      </c>
      <c r="J235" s="18">
        <v>44841</v>
      </c>
      <c r="K235" s="18">
        <v>44804</v>
      </c>
      <c r="L235" s="23">
        <v>1132.7</v>
      </c>
    </row>
    <row r="236" spans="1:12" ht="24" customHeight="1" x14ac:dyDescent="0.25">
      <c r="A236" s="95" t="s">
        <v>794</v>
      </c>
      <c r="B236" s="131">
        <v>44858</v>
      </c>
      <c r="C236" s="24" t="s">
        <v>795</v>
      </c>
      <c r="D236" s="25" t="s">
        <v>16</v>
      </c>
      <c r="E236" s="77" t="s">
        <v>796</v>
      </c>
      <c r="F236" s="20" t="s">
        <v>372</v>
      </c>
      <c r="G236" s="19" t="s">
        <v>198</v>
      </c>
      <c r="H236" s="19" t="s">
        <v>797</v>
      </c>
      <c r="I236" s="23">
        <v>141.32</v>
      </c>
      <c r="J236" s="18">
        <v>44860</v>
      </c>
      <c r="K236" s="18">
        <v>44860</v>
      </c>
      <c r="L236" s="23">
        <v>141.32</v>
      </c>
    </row>
    <row r="237" spans="1:12" ht="24" customHeight="1" x14ac:dyDescent="0.25">
      <c r="A237" s="95" t="s">
        <v>798</v>
      </c>
      <c r="B237" s="131">
        <v>44867</v>
      </c>
      <c r="C237" s="24" t="s">
        <v>799</v>
      </c>
      <c r="D237" s="25" t="s">
        <v>16</v>
      </c>
      <c r="E237" s="77" t="s">
        <v>800</v>
      </c>
      <c r="F237" s="20" t="s">
        <v>372</v>
      </c>
      <c r="G237" s="19" t="s">
        <v>198</v>
      </c>
      <c r="H237" s="19" t="s">
        <v>641</v>
      </c>
      <c r="I237" s="23">
        <v>181</v>
      </c>
      <c r="J237" s="18">
        <v>44867</v>
      </c>
      <c r="K237" s="18">
        <v>44895</v>
      </c>
      <c r="L237" s="23">
        <v>181</v>
      </c>
    </row>
    <row r="238" spans="1:12" ht="24" customHeight="1" x14ac:dyDescent="0.25">
      <c r="A238" s="85" t="s">
        <v>801</v>
      </c>
      <c r="B238" s="131">
        <v>44881</v>
      </c>
      <c r="C238" s="24" t="s">
        <v>802</v>
      </c>
      <c r="D238" s="25" t="s">
        <v>16</v>
      </c>
      <c r="E238" s="77" t="s">
        <v>803</v>
      </c>
      <c r="F238" s="20" t="s">
        <v>372</v>
      </c>
      <c r="G238" s="19" t="s">
        <v>198</v>
      </c>
      <c r="H238" s="19" t="s">
        <v>717</v>
      </c>
      <c r="I238" s="23">
        <v>147.47999999999999</v>
      </c>
      <c r="J238" s="18">
        <v>44881</v>
      </c>
      <c r="K238" s="18">
        <v>44895</v>
      </c>
      <c r="L238" s="23">
        <v>147.47999999999999</v>
      </c>
    </row>
    <row r="239" spans="1:12" s="109" customFormat="1" ht="24" customHeight="1" thickBot="1" x14ac:dyDescent="0.3">
      <c r="A239" s="143" t="s">
        <v>804</v>
      </c>
      <c r="B239" s="135">
        <v>44909</v>
      </c>
      <c r="C239" s="103" t="s">
        <v>805</v>
      </c>
      <c r="D239" s="122" t="s">
        <v>16</v>
      </c>
      <c r="E239" s="104" t="s">
        <v>806</v>
      </c>
      <c r="F239" s="126" t="s">
        <v>372</v>
      </c>
      <c r="G239" s="106" t="s">
        <v>198</v>
      </c>
      <c r="H239" s="106" t="s">
        <v>807</v>
      </c>
      <c r="I239" s="107">
        <v>77</v>
      </c>
      <c r="J239" s="108">
        <v>44927</v>
      </c>
      <c r="K239" s="108">
        <v>45291</v>
      </c>
      <c r="L239" s="107">
        <v>77</v>
      </c>
    </row>
    <row r="240" spans="1:12" ht="20.399999999999999" customHeight="1" x14ac:dyDescent="0.25">
      <c r="A240" s="138"/>
    </row>
    <row r="241" spans="1:12" ht="24" customHeight="1" x14ac:dyDescent="0.25">
      <c r="A241" s="82" t="s">
        <v>1031</v>
      </c>
      <c r="B241" s="131">
        <v>44743</v>
      </c>
      <c r="C241" s="24" t="s">
        <v>830</v>
      </c>
      <c r="D241" s="25" t="s">
        <v>12</v>
      </c>
      <c r="E241" s="77" t="s">
        <v>831</v>
      </c>
      <c r="F241" s="20" t="s">
        <v>124</v>
      </c>
      <c r="G241" s="19" t="s">
        <v>198</v>
      </c>
      <c r="H241" s="19" t="s">
        <v>832</v>
      </c>
      <c r="I241" s="23">
        <v>700</v>
      </c>
      <c r="J241" s="18">
        <v>44743</v>
      </c>
      <c r="K241" s="18">
        <v>44804</v>
      </c>
      <c r="L241" s="23">
        <v>700</v>
      </c>
    </row>
    <row r="242" spans="1:12" ht="24" customHeight="1" x14ac:dyDescent="0.25">
      <c r="A242" s="82" t="s">
        <v>1032</v>
      </c>
      <c r="B242" s="131">
        <v>44743</v>
      </c>
      <c r="C242" s="24" t="s">
        <v>833</v>
      </c>
      <c r="D242" s="25" t="s">
        <v>12</v>
      </c>
      <c r="E242" s="77" t="s">
        <v>831</v>
      </c>
      <c r="F242" s="20" t="s">
        <v>124</v>
      </c>
      <c r="G242" s="19" t="s">
        <v>198</v>
      </c>
      <c r="H242" s="19" t="s">
        <v>834</v>
      </c>
      <c r="I242" s="23">
        <v>300</v>
      </c>
      <c r="J242" s="18">
        <v>44743</v>
      </c>
      <c r="K242" s="18">
        <v>44926</v>
      </c>
      <c r="L242" s="23">
        <v>300</v>
      </c>
    </row>
    <row r="243" spans="1:12" ht="24" customHeight="1" x14ac:dyDescent="0.25">
      <c r="A243" s="82" t="s">
        <v>1033</v>
      </c>
      <c r="B243" s="131">
        <v>44743</v>
      </c>
      <c r="C243" s="24" t="s">
        <v>835</v>
      </c>
      <c r="D243" s="25" t="s">
        <v>12</v>
      </c>
      <c r="E243" s="77" t="s">
        <v>836</v>
      </c>
      <c r="F243" s="20" t="s">
        <v>124</v>
      </c>
      <c r="G243" s="19" t="s">
        <v>198</v>
      </c>
      <c r="H243" s="19" t="s">
        <v>837</v>
      </c>
      <c r="I243" s="23">
        <v>800</v>
      </c>
      <c r="J243" s="18">
        <v>44743</v>
      </c>
      <c r="K243" s="18">
        <v>44804</v>
      </c>
      <c r="L243" s="23">
        <v>800</v>
      </c>
    </row>
    <row r="244" spans="1:12" ht="24" customHeight="1" x14ac:dyDescent="0.25">
      <c r="A244" s="82" t="s">
        <v>1034</v>
      </c>
      <c r="B244" s="131">
        <v>44748</v>
      </c>
      <c r="C244" s="24" t="s">
        <v>838</v>
      </c>
      <c r="D244" s="25" t="s">
        <v>12</v>
      </c>
      <c r="E244" s="77" t="s">
        <v>839</v>
      </c>
      <c r="F244" s="20" t="s">
        <v>124</v>
      </c>
      <c r="G244" s="19" t="s">
        <v>198</v>
      </c>
      <c r="H244" s="19" t="s">
        <v>840</v>
      </c>
      <c r="I244" s="23">
        <v>34000</v>
      </c>
      <c r="J244" s="18">
        <v>44748</v>
      </c>
      <c r="K244" s="18"/>
      <c r="L244" s="23">
        <f>I244</f>
        <v>34000</v>
      </c>
    </row>
    <row r="245" spans="1:12" ht="24" customHeight="1" x14ac:dyDescent="0.25">
      <c r="A245" s="82" t="s">
        <v>1035</v>
      </c>
      <c r="B245" s="131">
        <v>44760</v>
      </c>
      <c r="C245" s="24" t="s">
        <v>841</v>
      </c>
      <c r="D245" s="25" t="s">
        <v>12</v>
      </c>
      <c r="E245" s="77" t="s">
        <v>842</v>
      </c>
      <c r="F245" s="20" t="s">
        <v>124</v>
      </c>
      <c r="G245" s="19" t="s">
        <v>198</v>
      </c>
      <c r="H245" s="19" t="s">
        <v>843</v>
      </c>
      <c r="I245" s="23">
        <v>1400</v>
      </c>
      <c r="J245" s="18">
        <v>44760</v>
      </c>
      <c r="K245" s="18"/>
      <c r="L245" s="23">
        <f t="shared" ref="L245:L254" si="0">I245</f>
        <v>1400</v>
      </c>
    </row>
    <row r="246" spans="1:12" ht="24" customHeight="1" x14ac:dyDescent="0.25">
      <c r="A246" s="82" t="s">
        <v>1036</v>
      </c>
      <c r="B246" s="131">
        <v>44760</v>
      </c>
      <c r="C246" s="24" t="s">
        <v>844</v>
      </c>
      <c r="D246" s="25" t="s">
        <v>12</v>
      </c>
      <c r="E246" s="77" t="s">
        <v>842</v>
      </c>
      <c r="F246" s="20" t="s">
        <v>124</v>
      </c>
      <c r="G246" s="19" t="s">
        <v>198</v>
      </c>
      <c r="H246" s="19" t="s">
        <v>845</v>
      </c>
      <c r="I246" s="23">
        <v>280</v>
      </c>
      <c r="J246" s="18">
        <v>44760</v>
      </c>
      <c r="K246" s="18"/>
      <c r="L246" s="23">
        <f t="shared" si="0"/>
        <v>280</v>
      </c>
    </row>
    <row r="247" spans="1:12" ht="24" customHeight="1" x14ac:dyDescent="0.25">
      <c r="A247" s="82" t="s">
        <v>1037</v>
      </c>
      <c r="B247" s="131">
        <v>44760</v>
      </c>
      <c r="C247" s="24" t="s">
        <v>846</v>
      </c>
      <c r="D247" s="25" t="s">
        <v>12</v>
      </c>
      <c r="E247" s="77" t="s">
        <v>842</v>
      </c>
      <c r="F247" s="20" t="s">
        <v>124</v>
      </c>
      <c r="G247" s="19" t="s">
        <v>198</v>
      </c>
      <c r="H247" s="19" t="s">
        <v>847</v>
      </c>
      <c r="I247" s="23">
        <v>4464</v>
      </c>
      <c r="J247" s="18">
        <v>44760</v>
      </c>
      <c r="K247" s="18"/>
      <c r="L247" s="23">
        <f t="shared" si="0"/>
        <v>4464</v>
      </c>
    </row>
    <row r="248" spans="1:12" ht="24" customHeight="1" x14ac:dyDescent="0.25">
      <c r="A248" s="82" t="s">
        <v>1038</v>
      </c>
      <c r="B248" s="131">
        <v>44760</v>
      </c>
      <c r="C248" s="24" t="s">
        <v>848</v>
      </c>
      <c r="D248" s="25" t="s">
        <v>12</v>
      </c>
      <c r="E248" s="77" t="s">
        <v>849</v>
      </c>
      <c r="F248" s="20" t="s">
        <v>124</v>
      </c>
      <c r="G248" s="19" t="s">
        <v>198</v>
      </c>
      <c r="H248" s="19" t="s">
        <v>845</v>
      </c>
      <c r="I248" s="23">
        <v>480</v>
      </c>
      <c r="J248" s="18">
        <v>44760</v>
      </c>
      <c r="K248" s="18"/>
      <c r="L248" s="23">
        <f t="shared" si="0"/>
        <v>480</v>
      </c>
    </row>
    <row r="249" spans="1:12" ht="24" customHeight="1" x14ac:dyDescent="0.25">
      <c r="A249" s="82" t="s">
        <v>1039</v>
      </c>
      <c r="B249" s="131">
        <v>44760</v>
      </c>
      <c r="C249" s="24" t="s">
        <v>850</v>
      </c>
      <c r="D249" s="25" t="s">
        <v>12</v>
      </c>
      <c r="E249" s="77" t="s">
        <v>851</v>
      </c>
      <c r="F249" s="20" t="s">
        <v>124</v>
      </c>
      <c r="G249" s="19" t="s">
        <v>198</v>
      </c>
      <c r="H249" s="19" t="s">
        <v>852</v>
      </c>
      <c r="I249" s="23">
        <v>280</v>
      </c>
      <c r="J249" s="18">
        <v>44760</v>
      </c>
      <c r="K249" s="18"/>
      <c r="L249" s="23">
        <f t="shared" si="0"/>
        <v>280</v>
      </c>
    </row>
    <row r="250" spans="1:12" ht="24" customHeight="1" x14ac:dyDescent="0.25">
      <c r="A250" s="85" t="s">
        <v>1040</v>
      </c>
      <c r="B250" s="131">
        <v>44760</v>
      </c>
      <c r="C250" s="24" t="s">
        <v>853</v>
      </c>
      <c r="D250" s="25" t="s">
        <v>12</v>
      </c>
      <c r="E250" s="77" t="s">
        <v>842</v>
      </c>
      <c r="F250" s="20" t="s">
        <v>124</v>
      </c>
      <c r="G250" s="19" t="s">
        <v>198</v>
      </c>
      <c r="H250" s="19" t="s">
        <v>854</v>
      </c>
      <c r="I250" s="23">
        <v>280</v>
      </c>
      <c r="J250" s="18">
        <v>44760</v>
      </c>
      <c r="K250" s="18"/>
      <c r="L250" s="23">
        <f t="shared" si="0"/>
        <v>280</v>
      </c>
    </row>
    <row r="251" spans="1:12" ht="24" customHeight="1" x14ac:dyDescent="0.25">
      <c r="A251" s="85" t="s">
        <v>1041</v>
      </c>
      <c r="B251" s="131">
        <v>44760</v>
      </c>
      <c r="C251" s="24" t="s">
        <v>855</v>
      </c>
      <c r="D251" s="25" t="s">
        <v>12</v>
      </c>
      <c r="E251" s="77" t="s">
        <v>856</v>
      </c>
      <c r="F251" s="20" t="s">
        <v>124</v>
      </c>
      <c r="G251" s="19" t="s">
        <v>198</v>
      </c>
      <c r="H251" s="19" t="s">
        <v>852</v>
      </c>
      <c r="I251" s="23">
        <v>9672</v>
      </c>
      <c r="J251" s="18">
        <v>44760</v>
      </c>
      <c r="K251" s="18"/>
      <c r="L251" s="23">
        <f t="shared" si="0"/>
        <v>9672</v>
      </c>
    </row>
    <row r="252" spans="1:12" ht="24" customHeight="1" x14ac:dyDescent="0.25">
      <c r="A252" s="85" t="s">
        <v>1042</v>
      </c>
      <c r="B252" s="131">
        <v>44781</v>
      </c>
      <c r="C252" s="24" t="s">
        <v>857</v>
      </c>
      <c r="D252" s="25" t="s">
        <v>12</v>
      </c>
      <c r="E252" s="77" t="s">
        <v>858</v>
      </c>
      <c r="F252" s="20" t="s">
        <v>124</v>
      </c>
      <c r="G252" s="19" t="s">
        <v>198</v>
      </c>
      <c r="H252" s="19" t="s">
        <v>859</v>
      </c>
      <c r="I252" s="23">
        <v>300</v>
      </c>
      <c r="J252" s="18">
        <v>44781</v>
      </c>
      <c r="K252" s="18"/>
      <c r="L252" s="23">
        <f t="shared" si="0"/>
        <v>300</v>
      </c>
    </row>
    <row r="253" spans="1:12" ht="24" customHeight="1" x14ac:dyDescent="0.25">
      <c r="A253" s="85" t="s">
        <v>1043</v>
      </c>
      <c r="B253" s="131">
        <v>44802</v>
      </c>
      <c r="C253" s="24" t="s">
        <v>860</v>
      </c>
      <c r="D253" s="25" t="s">
        <v>12</v>
      </c>
      <c r="E253" s="77" t="s">
        <v>861</v>
      </c>
      <c r="F253" s="20" t="s">
        <v>124</v>
      </c>
      <c r="G253" s="19" t="s">
        <v>198</v>
      </c>
      <c r="H253" s="19" t="s">
        <v>862</v>
      </c>
      <c r="I253" s="23">
        <v>1040</v>
      </c>
      <c r="J253" s="18">
        <v>44802</v>
      </c>
      <c r="K253" s="18"/>
      <c r="L253" s="23">
        <f t="shared" si="0"/>
        <v>1040</v>
      </c>
    </row>
    <row r="254" spans="1:12" ht="24" customHeight="1" x14ac:dyDescent="0.25">
      <c r="A254" s="85" t="s">
        <v>1044</v>
      </c>
      <c r="B254" s="131">
        <v>44808</v>
      </c>
      <c r="C254" s="24" t="s">
        <v>863</v>
      </c>
      <c r="D254" s="25" t="s">
        <v>12</v>
      </c>
      <c r="E254" s="31" t="s">
        <v>864</v>
      </c>
      <c r="F254" s="20" t="s">
        <v>124</v>
      </c>
      <c r="G254" s="19" t="s">
        <v>198</v>
      </c>
      <c r="H254" s="19" t="s">
        <v>865</v>
      </c>
      <c r="I254" s="23">
        <v>1545</v>
      </c>
      <c r="J254" s="18">
        <v>44807</v>
      </c>
      <c r="K254" s="18"/>
      <c r="L254" s="23">
        <f t="shared" si="0"/>
        <v>1545</v>
      </c>
    </row>
    <row r="255" spans="1:12" ht="24" customHeight="1" x14ac:dyDescent="0.25">
      <c r="A255" s="85" t="s">
        <v>1045</v>
      </c>
      <c r="B255" s="131">
        <v>44810</v>
      </c>
      <c r="C255" s="24" t="s">
        <v>866</v>
      </c>
      <c r="D255" s="25" t="s">
        <v>12</v>
      </c>
      <c r="E255" s="77" t="s">
        <v>867</v>
      </c>
      <c r="F255" s="20" t="s">
        <v>124</v>
      </c>
      <c r="G255" s="19" t="s">
        <v>198</v>
      </c>
      <c r="H255" s="19" t="s">
        <v>868</v>
      </c>
      <c r="I255" s="23">
        <v>8000</v>
      </c>
      <c r="J255" s="18">
        <v>44810</v>
      </c>
      <c r="K255" s="18"/>
      <c r="L255" s="23">
        <v>8000</v>
      </c>
    </row>
    <row r="256" spans="1:12" ht="24" customHeight="1" x14ac:dyDescent="0.25">
      <c r="A256" s="85" t="s">
        <v>1046</v>
      </c>
      <c r="B256" s="131">
        <v>44810</v>
      </c>
      <c r="C256" s="24" t="s">
        <v>869</v>
      </c>
      <c r="D256" s="25" t="s">
        <v>12</v>
      </c>
      <c r="E256" s="77" t="s">
        <v>870</v>
      </c>
      <c r="F256" s="20" t="s">
        <v>124</v>
      </c>
      <c r="G256" s="19" t="s">
        <v>198</v>
      </c>
      <c r="H256" s="19" t="s">
        <v>882</v>
      </c>
      <c r="I256" s="23">
        <v>175</v>
      </c>
      <c r="J256" s="18">
        <v>44810</v>
      </c>
      <c r="K256" s="18"/>
      <c r="L256" s="23">
        <v>175</v>
      </c>
    </row>
    <row r="257" spans="1:12" ht="24" customHeight="1" x14ac:dyDescent="0.25">
      <c r="A257" s="85" t="s">
        <v>1047</v>
      </c>
      <c r="B257" s="131">
        <v>44810</v>
      </c>
      <c r="C257" s="24" t="s">
        <v>871</v>
      </c>
      <c r="D257" s="25" t="s">
        <v>12</v>
      </c>
      <c r="E257" s="77" t="s">
        <v>872</v>
      </c>
      <c r="F257" s="20" t="s">
        <v>124</v>
      </c>
      <c r="G257" s="19" t="s">
        <v>198</v>
      </c>
      <c r="H257" s="19" t="s">
        <v>873</v>
      </c>
      <c r="I257" s="23">
        <v>87</v>
      </c>
      <c r="J257" s="18">
        <v>44810</v>
      </c>
      <c r="K257" s="18"/>
      <c r="L257" s="23">
        <v>87</v>
      </c>
    </row>
    <row r="258" spans="1:12" ht="24" customHeight="1" x14ac:dyDescent="0.25">
      <c r="A258" s="85" t="s">
        <v>1048</v>
      </c>
      <c r="B258" s="133">
        <v>44818</v>
      </c>
      <c r="C258" s="24" t="s">
        <v>874</v>
      </c>
      <c r="D258" s="25" t="s">
        <v>12</v>
      </c>
      <c r="E258" s="77" t="s">
        <v>875</v>
      </c>
      <c r="F258" s="20" t="s">
        <v>124</v>
      </c>
      <c r="G258" s="19" t="s">
        <v>198</v>
      </c>
      <c r="H258" s="22" t="s">
        <v>876</v>
      </c>
      <c r="I258" s="23">
        <v>2625</v>
      </c>
      <c r="J258" s="21">
        <v>44818</v>
      </c>
      <c r="K258" s="21"/>
      <c r="L258" s="23">
        <f>I258</f>
        <v>2625</v>
      </c>
    </row>
    <row r="259" spans="1:12" ht="24" customHeight="1" x14ac:dyDescent="0.25">
      <c r="A259" s="85" t="s">
        <v>1049</v>
      </c>
      <c r="B259" s="133">
        <v>44819</v>
      </c>
      <c r="C259" s="24" t="s">
        <v>877</v>
      </c>
      <c r="D259" s="25" t="s">
        <v>12</v>
      </c>
      <c r="E259" s="31" t="s">
        <v>878</v>
      </c>
      <c r="F259" s="20" t="s">
        <v>124</v>
      </c>
      <c r="G259" s="19" t="s">
        <v>198</v>
      </c>
      <c r="H259" s="19" t="s">
        <v>879</v>
      </c>
      <c r="I259" s="23">
        <v>2700</v>
      </c>
      <c r="J259" s="18">
        <v>44819</v>
      </c>
      <c r="K259" s="18"/>
      <c r="L259" s="23">
        <f t="shared" ref="L259:L280" si="1">I259</f>
        <v>2700</v>
      </c>
    </row>
    <row r="260" spans="1:12" ht="24" customHeight="1" x14ac:dyDescent="0.25">
      <c r="A260" s="85" t="s">
        <v>1050</v>
      </c>
      <c r="B260" s="131">
        <v>44821</v>
      </c>
      <c r="C260" s="24" t="s">
        <v>880</v>
      </c>
      <c r="D260" s="25" t="s">
        <v>12</v>
      </c>
      <c r="E260" s="77" t="s">
        <v>881</v>
      </c>
      <c r="F260" s="20" t="s">
        <v>124</v>
      </c>
      <c r="G260" s="19" t="s">
        <v>198</v>
      </c>
      <c r="H260" s="19" t="s">
        <v>882</v>
      </c>
      <c r="I260" s="23">
        <v>3000</v>
      </c>
      <c r="J260" s="18">
        <v>44821</v>
      </c>
      <c r="K260" s="18"/>
      <c r="L260" s="23">
        <f t="shared" si="1"/>
        <v>3000</v>
      </c>
    </row>
    <row r="261" spans="1:12" ht="24" customHeight="1" x14ac:dyDescent="0.25">
      <c r="A261" s="85" t="s">
        <v>1051</v>
      </c>
      <c r="B261" s="131">
        <v>44821</v>
      </c>
      <c r="C261" s="24" t="s">
        <v>883</v>
      </c>
      <c r="D261" s="25" t="s">
        <v>12</v>
      </c>
      <c r="E261" s="77" t="s">
        <v>884</v>
      </c>
      <c r="F261" s="20" t="s">
        <v>124</v>
      </c>
      <c r="G261" s="19" t="s">
        <v>198</v>
      </c>
      <c r="H261" s="19" t="s">
        <v>885</v>
      </c>
      <c r="I261" s="23">
        <v>35280</v>
      </c>
      <c r="J261" s="18">
        <v>44821</v>
      </c>
      <c r="K261" s="18"/>
      <c r="L261" s="23">
        <f t="shared" si="1"/>
        <v>35280</v>
      </c>
    </row>
    <row r="262" spans="1:12" ht="24" customHeight="1" x14ac:dyDescent="0.25">
      <c r="A262" s="85" t="s">
        <v>1052</v>
      </c>
      <c r="B262" s="133">
        <v>44831</v>
      </c>
      <c r="C262" s="24" t="s">
        <v>886</v>
      </c>
      <c r="D262" s="25" t="s">
        <v>12</v>
      </c>
      <c r="E262" s="77" t="s">
        <v>887</v>
      </c>
      <c r="F262" s="20" t="s">
        <v>124</v>
      </c>
      <c r="G262" s="19" t="s">
        <v>198</v>
      </c>
      <c r="H262" s="19" t="s">
        <v>888</v>
      </c>
      <c r="I262" s="23">
        <v>3500</v>
      </c>
      <c r="J262" s="18">
        <v>44831</v>
      </c>
      <c r="K262" s="18"/>
      <c r="L262" s="23">
        <f t="shared" si="1"/>
        <v>3500</v>
      </c>
    </row>
    <row r="263" spans="1:12" ht="24" customHeight="1" x14ac:dyDescent="0.25">
      <c r="A263" s="85" t="s">
        <v>1053</v>
      </c>
      <c r="B263" s="131">
        <v>44832</v>
      </c>
      <c r="C263" s="24" t="s">
        <v>889</v>
      </c>
      <c r="D263" s="25" t="s">
        <v>12</v>
      </c>
      <c r="E263" s="77" t="s">
        <v>872</v>
      </c>
      <c r="F263" s="20" t="s">
        <v>124</v>
      </c>
      <c r="G263" s="19" t="s">
        <v>198</v>
      </c>
      <c r="H263" s="20" t="s">
        <v>890</v>
      </c>
      <c r="I263" s="23">
        <v>5000</v>
      </c>
      <c r="J263" s="18">
        <v>44832</v>
      </c>
      <c r="K263" s="18"/>
      <c r="L263" s="23">
        <f t="shared" si="1"/>
        <v>5000</v>
      </c>
    </row>
    <row r="264" spans="1:12" ht="24" customHeight="1" x14ac:dyDescent="0.25">
      <c r="A264" s="85" t="s">
        <v>1054</v>
      </c>
      <c r="B264" s="133">
        <v>44833</v>
      </c>
      <c r="C264" s="24" t="s">
        <v>891</v>
      </c>
      <c r="D264" s="25" t="s">
        <v>12</v>
      </c>
      <c r="E264" s="77" t="s">
        <v>892</v>
      </c>
      <c r="F264" s="20" t="s">
        <v>124</v>
      </c>
      <c r="G264" s="19" t="s">
        <v>198</v>
      </c>
      <c r="H264" s="19" t="s">
        <v>893</v>
      </c>
      <c r="I264" s="23">
        <v>5000</v>
      </c>
      <c r="J264" s="21">
        <v>44833</v>
      </c>
      <c r="K264" s="18"/>
      <c r="L264" s="23">
        <f t="shared" si="1"/>
        <v>5000</v>
      </c>
    </row>
    <row r="265" spans="1:12" ht="24" customHeight="1" x14ac:dyDescent="0.25">
      <c r="A265" s="85" t="s">
        <v>1055</v>
      </c>
      <c r="B265" s="131">
        <v>44838</v>
      </c>
      <c r="C265" s="24" t="s">
        <v>894</v>
      </c>
      <c r="D265" s="25" t="s">
        <v>12</v>
      </c>
      <c r="E265" s="77" t="s">
        <v>895</v>
      </c>
      <c r="F265" s="20" t="s">
        <v>124</v>
      </c>
      <c r="G265" s="19" t="s">
        <v>198</v>
      </c>
      <c r="H265" s="19" t="s">
        <v>896</v>
      </c>
      <c r="I265" s="23">
        <v>4000</v>
      </c>
      <c r="J265" s="18">
        <v>44838</v>
      </c>
      <c r="K265" s="18"/>
      <c r="L265" s="23">
        <f t="shared" si="1"/>
        <v>4000</v>
      </c>
    </row>
    <row r="266" spans="1:12" ht="24" customHeight="1" x14ac:dyDescent="0.25">
      <c r="A266" s="85" t="s">
        <v>1056</v>
      </c>
      <c r="B266" s="133">
        <v>44845</v>
      </c>
      <c r="C266" s="24" t="s">
        <v>897</v>
      </c>
      <c r="D266" s="25" t="s">
        <v>12</v>
      </c>
      <c r="E266" s="77" t="s">
        <v>895</v>
      </c>
      <c r="F266" s="20" t="s">
        <v>124</v>
      </c>
      <c r="G266" s="19" t="s">
        <v>198</v>
      </c>
      <c r="H266" s="19" t="s">
        <v>898</v>
      </c>
      <c r="I266" s="23">
        <v>14500</v>
      </c>
      <c r="J266" s="18">
        <v>44845</v>
      </c>
      <c r="K266" s="18"/>
      <c r="L266" s="23">
        <f t="shared" si="1"/>
        <v>14500</v>
      </c>
    </row>
    <row r="267" spans="1:12" ht="24" customHeight="1" x14ac:dyDescent="0.25">
      <c r="A267" s="85" t="s">
        <v>1057</v>
      </c>
      <c r="B267" s="131">
        <v>44853</v>
      </c>
      <c r="C267" s="24" t="s">
        <v>899</v>
      </c>
      <c r="D267" s="25" t="s">
        <v>12</v>
      </c>
      <c r="E267" s="77" t="s">
        <v>900</v>
      </c>
      <c r="F267" s="20" t="s">
        <v>124</v>
      </c>
      <c r="G267" s="19" t="s">
        <v>198</v>
      </c>
      <c r="H267" s="19" t="s">
        <v>901</v>
      </c>
      <c r="I267" s="23">
        <v>200</v>
      </c>
      <c r="J267" s="18">
        <v>44853</v>
      </c>
      <c r="K267" s="18"/>
      <c r="L267" s="23">
        <f t="shared" si="1"/>
        <v>200</v>
      </c>
    </row>
    <row r="268" spans="1:12" ht="24" customHeight="1" x14ac:dyDescent="0.25">
      <c r="A268" s="85" t="s">
        <v>1058</v>
      </c>
      <c r="B268" s="133">
        <v>44861</v>
      </c>
      <c r="C268" s="24" t="s">
        <v>902</v>
      </c>
      <c r="D268" s="25" t="s">
        <v>12</v>
      </c>
      <c r="E268" s="31" t="s">
        <v>903</v>
      </c>
      <c r="F268" s="20" t="s">
        <v>124</v>
      </c>
      <c r="G268" s="19" t="s">
        <v>198</v>
      </c>
      <c r="H268" s="20" t="s">
        <v>904</v>
      </c>
      <c r="I268" s="23">
        <v>196.2</v>
      </c>
      <c r="J268" s="18">
        <v>44861</v>
      </c>
      <c r="K268" s="18"/>
      <c r="L268" s="23">
        <f t="shared" si="1"/>
        <v>196.2</v>
      </c>
    </row>
    <row r="269" spans="1:12" ht="24" customHeight="1" x14ac:dyDescent="0.25">
      <c r="A269" s="85" t="s">
        <v>1059</v>
      </c>
      <c r="B269" s="133">
        <v>44861</v>
      </c>
      <c r="C269" s="24" t="s">
        <v>905</v>
      </c>
      <c r="D269" s="25" t="s">
        <v>12</v>
      </c>
      <c r="E269" s="77" t="s">
        <v>895</v>
      </c>
      <c r="F269" s="20" t="s">
        <v>124</v>
      </c>
      <c r="G269" s="19" t="s">
        <v>198</v>
      </c>
      <c r="H269" s="19" t="s">
        <v>906</v>
      </c>
      <c r="I269" s="23">
        <v>2000</v>
      </c>
      <c r="J269" s="18">
        <v>44861</v>
      </c>
      <c r="K269" s="18"/>
      <c r="L269" s="23">
        <f t="shared" si="1"/>
        <v>2000</v>
      </c>
    </row>
    <row r="270" spans="1:12" ht="24" customHeight="1" x14ac:dyDescent="0.25">
      <c r="A270" s="85" t="s">
        <v>1060</v>
      </c>
      <c r="B270" s="133">
        <v>44862</v>
      </c>
      <c r="C270" s="24" t="s">
        <v>907</v>
      </c>
      <c r="D270" s="25" t="s">
        <v>12</v>
      </c>
      <c r="E270" s="77" t="s">
        <v>908</v>
      </c>
      <c r="F270" s="20" t="s">
        <v>124</v>
      </c>
      <c r="G270" s="19" t="s">
        <v>198</v>
      </c>
      <c r="H270" s="19" t="s">
        <v>909</v>
      </c>
      <c r="I270" s="23">
        <v>420</v>
      </c>
      <c r="J270" s="18">
        <v>44862</v>
      </c>
      <c r="K270" s="18"/>
      <c r="L270" s="23">
        <f t="shared" si="1"/>
        <v>420</v>
      </c>
    </row>
    <row r="271" spans="1:12" ht="24" customHeight="1" x14ac:dyDescent="0.25">
      <c r="A271" s="85" t="s">
        <v>1061</v>
      </c>
      <c r="B271" s="133">
        <v>44872</v>
      </c>
      <c r="C271" s="24" t="s">
        <v>910</v>
      </c>
      <c r="D271" s="25" t="s">
        <v>12</v>
      </c>
      <c r="E271" s="31" t="s">
        <v>911</v>
      </c>
      <c r="F271" s="20" t="s">
        <v>124</v>
      </c>
      <c r="G271" s="19" t="s">
        <v>198</v>
      </c>
      <c r="H271" s="19"/>
      <c r="I271" s="23">
        <v>700</v>
      </c>
      <c r="J271" s="18">
        <v>44872</v>
      </c>
      <c r="K271" s="18"/>
      <c r="L271" s="23">
        <f t="shared" si="1"/>
        <v>700</v>
      </c>
    </row>
    <row r="272" spans="1:12" ht="24" customHeight="1" x14ac:dyDescent="0.25">
      <c r="A272" s="85" t="s">
        <v>1062</v>
      </c>
      <c r="B272" s="133">
        <v>44872</v>
      </c>
      <c r="C272" s="24" t="s">
        <v>912</v>
      </c>
      <c r="D272" s="25" t="s">
        <v>12</v>
      </c>
      <c r="E272" s="31" t="s">
        <v>913</v>
      </c>
      <c r="F272" s="20" t="s">
        <v>124</v>
      </c>
      <c r="G272" s="19" t="s">
        <v>198</v>
      </c>
      <c r="H272" s="19" t="s">
        <v>914</v>
      </c>
      <c r="I272" s="23">
        <v>300</v>
      </c>
      <c r="J272" s="18">
        <v>44872</v>
      </c>
      <c r="K272" s="18"/>
      <c r="L272" s="23">
        <f t="shared" si="1"/>
        <v>300</v>
      </c>
    </row>
    <row r="273" spans="1:12" ht="24" customHeight="1" x14ac:dyDescent="0.25">
      <c r="A273" s="85" t="s">
        <v>1063</v>
      </c>
      <c r="B273" s="133">
        <v>44879</v>
      </c>
      <c r="C273" s="24" t="s">
        <v>915</v>
      </c>
      <c r="D273" s="25" t="s">
        <v>12</v>
      </c>
      <c r="E273" s="31" t="s">
        <v>916</v>
      </c>
      <c r="F273" s="20" t="s">
        <v>124</v>
      </c>
      <c r="G273" s="19" t="s">
        <v>198</v>
      </c>
      <c r="H273" s="19" t="s">
        <v>917</v>
      </c>
      <c r="I273" s="23">
        <v>800</v>
      </c>
      <c r="J273" s="18">
        <v>44879</v>
      </c>
      <c r="K273" s="18"/>
      <c r="L273" s="23">
        <f t="shared" si="1"/>
        <v>800</v>
      </c>
    </row>
    <row r="274" spans="1:12" ht="24" customHeight="1" x14ac:dyDescent="0.25">
      <c r="A274" s="85" t="s">
        <v>1064</v>
      </c>
      <c r="B274" s="133">
        <v>44881</v>
      </c>
      <c r="C274" s="24" t="s">
        <v>918</v>
      </c>
      <c r="D274" s="25" t="s">
        <v>12</v>
      </c>
      <c r="E274" s="77" t="s">
        <v>919</v>
      </c>
      <c r="F274" s="20" t="s">
        <v>124</v>
      </c>
      <c r="G274" s="19" t="s">
        <v>198</v>
      </c>
      <c r="H274" s="19" t="s">
        <v>920</v>
      </c>
      <c r="I274" s="23">
        <v>300</v>
      </c>
      <c r="J274" s="18">
        <v>44881</v>
      </c>
      <c r="K274" s="18"/>
      <c r="L274" s="23">
        <f t="shared" si="1"/>
        <v>300</v>
      </c>
    </row>
    <row r="275" spans="1:12" ht="24" customHeight="1" x14ac:dyDescent="0.25">
      <c r="A275" s="85" t="s">
        <v>1065</v>
      </c>
      <c r="B275" s="133">
        <v>44888</v>
      </c>
      <c r="C275" s="24" t="s">
        <v>921</v>
      </c>
      <c r="D275" s="25" t="s">
        <v>12</v>
      </c>
      <c r="E275" s="77" t="s">
        <v>922</v>
      </c>
      <c r="F275" s="20" t="s">
        <v>124</v>
      </c>
      <c r="G275" s="19" t="s">
        <v>198</v>
      </c>
      <c r="H275" s="19" t="s">
        <v>923</v>
      </c>
      <c r="I275" s="23">
        <v>5000</v>
      </c>
      <c r="J275" s="18">
        <v>44888</v>
      </c>
      <c r="K275" s="18"/>
      <c r="L275" s="23">
        <f t="shared" si="1"/>
        <v>5000</v>
      </c>
    </row>
    <row r="276" spans="1:12" ht="24" customHeight="1" x14ac:dyDescent="0.25">
      <c r="A276" s="85" t="s">
        <v>1066</v>
      </c>
      <c r="B276" s="133">
        <v>44896</v>
      </c>
      <c r="C276" s="24" t="s">
        <v>924</v>
      </c>
      <c r="D276" s="25" t="s">
        <v>12</v>
      </c>
      <c r="E276" s="77" t="s">
        <v>925</v>
      </c>
      <c r="F276" s="20" t="s">
        <v>124</v>
      </c>
      <c r="G276" s="19" t="s">
        <v>198</v>
      </c>
      <c r="H276" s="19" t="s">
        <v>926</v>
      </c>
      <c r="I276" s="23">
        <v>5900</v>
      </c>
      <c r="J276" s="18">
        <v>44896</v>
      </c>
      <c r="K276" s="18"/>
      <c r="L276" s="23">
        <f t="shared" si="1"/>
        <v>5900</v>
      </c>
    </row>
    <row r="277" spans="1:12" ht="24" customHeight="1" x14ac:dyDescent="0.25">
      <c r="A277" s="85" t="s">
        <v>1067</v>
      </c>
      <c r="B277" s="133">
        <v>44897</v>
      </c>
      <c r="C277" s="24" t="s">
        <v>927</v>
      </c>
      <c r="D277" s="25" t="s">
        <v>12</v>
      </c>
      <c r="E277" s="81" t="s">
        <v>928</v>
      </c>
      <c r="F277" s="20" t="s">
        <v>124</v>
      </c>
      <c r="G277" s="19" t="s">
        <v>198</v>
      </c>
      <c r="H277" s="19" t="s">
        <v>929</v>
      </c>
      <c r="I277" s="23">
        <v>115</v>
      </c>
      <c r="J277" s="18">
        <v>44897</v>
      </c>
      <c r="K277" s="18"/>
      <c r="L277" s="23">
        <f t="shared" si="1"/>
        <v>115</v>
      </c>
    </row>
    <row r="278" spans="1:12" ht="24" customHeight="1" x14ac:dyDescent="0.25">
      <c r="A278" s="85" t="s">
        <v>132</v>
      </c>
      <c r="B278" s="133">
        <v>44898</v>
      </c>
      <c r="C278" s="24" t="s">
        <v>930</v>
      </c>
      <c r="D278" s="25" t="s">
        <v>12</v>
      </c>
      <c r="E278" s="31" t="s">
        <v>911</v>
      </c>
      <c r="F278" s="20" t="s">
        <v>124</v>
      </c>
      <c r="G278" s="19" t="s">
        <v>198</v>
      </c>
      <c r="H278" s="78" t="s">
        <v>931</v>
      </c>
      <c r="I278" s="23">
        <v>1000</v>
      </c>
      <c r="J278" s="18">
        <v>44898</v>
      </c>
      <c r="K278" s="18"/>
      <c r="L278" s="23">
        <f t="shared" si="1"/>
        <v>1000</v>
      </c>
    </row>
    <row r="279" spans="1:12" ht="24" customHeight="1" x14ac:dyDescent="0.25">
      <c r="A279" s="85" t="s">
        <v>1068</v>
      </c>
      <c r="B279" s="133">
        <v>44907</v>
      </c>
      <c r="C279" s="24" t="s">
        <v>932</v>
      </c>
      <c r="D279" s="25" t="s">
        <v>12</v>
      </c>
      <c r="E279" s="31" t="s">
        <v>911</v>
      </c>
      <c r="F279" s="20" t="s">
        <v>124</v>
      </c>
      <c r="G279" s="19" t="s">
        <v>198</v>
      </c>
      <c r="H279" s="19" t="s">
        <v>933</v>
      </c>
      <c r="I279" s="23">
        <v>350</v>
      </c>
      <c r="J279" s="18">
        <v>44907</v>
      </c>
      <c r="K279" s="18"/>
      <c r="L279" s="23">
        <f t="shared" si="1"/>
        <v>350</v>
      </c>
    </row>
    <row r="280" spans="1:12" s="109" customFormat="1" ht="24" customHeight="1" thickBot="1" x14ac:dyDescent="0.3">
      <c r="A280" s="143" t="s">
        <v>1069</v>
      </c>
      <c r="B280" s="149">
        <v>44923</v>
      </c>
      <c r="C280" s="103" t="s">
        <v>934</v>
      </c>
      <c r="D280" s="122" t="s">
        <v>12</v>
      </c>
      <c r="E280" s="104" t="s">
        <v>935</v>
      </c>
      <c r="F280" s="126" t="s">
        <v>124</v>
      </c>
      <c r="G280" s="19" t="s">
        <v>198</v>
      </c>
      <c r="H280" s="106" t="s">
        <v>936</v>
      </c>
      <c r="I280" s="107">
        <v>9980</v>
      </c>
      <c r="J280" s="108">
        <v>44923</v>
      </c>
      <c r="K280" s="108"/>
      <c r="L280" s="23">
        <f t="shared" si="1"/>
        <v>9980</v>
      </c>
    </row>
    <row r="281" spans="1:12" x14ac:dyDescent="0.25">
      <c r="A281" s="142"/>
    </row>
    <row r="282" spans="1:12" x14ac:dyDescent="0.25">
      <c r="A282" s="142"/>
    </row>
    <row r="283" spans="1:12" x14ac:dyDescent="0.25">
      <c r="A283" s="142"/>
    </row>
    <row r="284" spans="1:12" x14ac:dyDescent="0.25">
      <c r="A284" s="142"/>
    </row>
    <row r="285" spans="1:12" x14ac:dyDescent="0.25">
      <c r="A285" s="142"/>
    </row>
    <row r="286" spans="1:12" x14ac:dyDescent="0.25">
      <c r="A286" s="142"/>
    </row>
    <row r="287" spans="1:12" x14ac:dyDescent="0.25">
      <c r="A287" s="142"/>
    </row>
    <row r="288" spans="1:12" x14ac:dyDescent="0.25">
      <c r="A288" s="142"/>
    </row>
    <row r="289" spans="1:1" x14ac:dyDescent="0.25">
      <c r="A289" s="142"/>
    </row>
    <row r="290" spans="1:1" x14ac:dyDescent="0.25">
      <c r="A290" s="142"/>
    </row>
    <row r="291" spans="1:1" x14ac:dyDescent="0.25">
      <c r="A291" s="142"/>
    </row>
    <row r="292" spans="1:1" x14ac:dyDescent="0.25">
      <c r="A292" s="142"/>
    </row>
    <row r="293" spans="1:1" x14ac:dyDescent="0.25">
      <c r="A293" s="142"/>
    </row>
    <row r="294" spans="1:1" x14ac:dyDescent="0.25">
      <c r="A294" s="142"/>
    </row>
    <row r="295" spans="1:1" x14ac:dyDescent="0.25">
      <c r="A295" s="142"/>
    </row>
    <row r="296" spans="1:1" x14ac:dyDescent="0.25">
      <c r="A296" s="142"/>
    </row>
    <row r="297" spans="1:1" x14ac:dyDescent="0.25">
      <c r="A297" s="142"/>
    </row>
    <row r="298" spans="1:1" x14ac:dyDescent="0.25">
      <c r="A298" s="142"/>
    </row>
    <row r="299" spans="1:1" x14ac:dyDescent="0.25">
      <c r="A299" s="142"/>
    </row>
    <row r="300" spans="1:1" x14ac:dyDescent="0.25">
      <c r="A300" s="142"/>
    </row>
    <row r="301" spans="1:1" x14ac:dyDescent="0.25">
      <c r="A301" s="142"/>
    </row>
    <row r="302" spans="1:1" x14ac:dyDescent="0.25">
      <c r="A302" s="142"/>
    </row>
    <row r="303" spans="1:1" x14ac:dyDescent="0.25">
      <c r="A303" s="142"/>
    </row>
    <row r="304" spans="1:1" x14ac:dyDescent="0.25">
      <c r="A304" s="142"/>
    </row>
    <row r="305" spans="1:1" x14ac:dyDescent="0.25">
      <c r="A305" s="142"/>
    </row>
    <row r="306" spans="1:1" x14ac:dyDescent="0.25">
      <c r="A306" s="142"/>
    </row>
    <row r="307" spans="1:1" x14ac:dyDescent="0.25">
      <c r="A307" s="142"/>
    </row>
    <row r="308" spans="1:1" x14ac:dyDescent="0.25">
      <c r="A308" s="142"/>
    </row>
    <row r="309" spans="1:1" x14ac:dyDescent="0.25">
      <c r="A309" s="142"/>
    </row>
    <row r="310" spans="1:1" x14ac:dyDescent="0.25">
      <c r="A310" s="142"/>
    </row>
    <row r="311" spans="1:1" x14ac:dyDescent="0.25">
      <c r="A311" s="142"/>
    </row>
    <row r="312" spans="1:1" x14ac:dyDescent="0.25">
      <c r="A312" s="142"/>
    </row>
    <row r="313" spans="1:1" x14ac:dyDescent="0.25">
      <c r="A313" s="142"/>
    </row>
    <row r="314" spans="1:1" x14ac:dyDescent="0.25">
      <c r="A314" s="142"/>
    </row>
    <row r="315" spans="1:1" x14ac:dyDescent="0.25">
      <c r="A315" s="142"/>
    </row>
    <row r="316" spans="1:1" x14ac:dyDescent="0.25">
      <c r="A316" s="142"/>
    </row>
    <row r="317" spans="1:1" x14ac:dyDescent="0.25">
      <c r="A317" s="142"/>
    </row>
    <row r="318" spans="1:1" x14ac:dyDescent="0.25">
      <c r="A318" s="142"/>
    </row>
    <row r="319" spans="1:1" x14ac:dyDescent="0.25">
      <c r="A319" s="142"/>
    </row>
    <row r="320" spans="1:1" x14ac:dyDescent="0.25">
      <c r="A320" s="142"/>
    </row>
    <row r="321" spans="1:1" x14ac:dyDescent="0.25">
      <c r="A321" s="142"/>
    </row>
    <row r="322" spans="1:1" x14ac:dyDescent="0.25">
      <c r="A322" s="142"/>
    </row>
    <row r="323" spans="1:1" x14ac:dyDescent="0.25">
      <c r="A323" s="142"/>
    </row>
    <row r="324" spans="1:1" x14ac:dyDescent="0.25">
      <c r="A324" s="142"/>
    </row>
    <row r="325" spans="1:1" x14ac:dyDescent="0.25">
      <c r="A325" s="142"/>
    </row>
    <row r="326" spans="1:1" x14ac:dyDescent="0.25">
      <c r="A326" s="142"/>
    </row>
    <row r="327" spans="1:1" x14ac:dyDescent="0.25">
      <c r="A327" s="142"/>
    </row>
    <row r="328" spans="1:1" x14ac:dyDescent="0.25">
      <c r="A328" s="142"/>
    </row>
    <row r="329" spans="1:1" x14ac:dyDescent="0.25">
      <c r="A329" s="142"/>
    </row>
    <row r="330" spans="1:1" x14ac:dyDescent="0.25">
      <c r="A330" s="142"/>
    </row>
    <row r="331" spans="1:1" x14ac:dyDescent="0.25">
      <c r="A331" s="142"/>
    </row>
    <row r="332" spans="1:1" x14ac:dyDescent="0.25">
      <c r="A332" s="142"/>
    </row>
    <row r="333" spans="1:1" x14ac:dyDescent="0.25">
      <c r="A333" s="142"/>
    </row>
    <row r="334" spans="1:1" x14ac:dyDescent="0.25">
      <c r="A334" s="142"/>
    </row>
    <row r="335" spans="1:1" x14ac:dyDescent="0.25">
      <c r="A335" s="142"/>
    </row>
    <row r="336" spans="1:1" x14ac:dyDescent="0.25">
      <c r="A336" s="142"/>
    </row>
    <row r="337" spans="1:1" x14ac:dyDescent="0.25">
      <c r="A337" s="142"/>
    </row>
    <row r="338" spans="1:1" x14ac:dyDescent="0.25">
      <c r="A338" s="142"/>
    </row>
    <row r="339" spans="1:1" x14ac:dyDescent="0.25">
      <c r="A339" s="142"/>
    </row>
    <row r="340" spans="1:1" x14ac:dyDescent="0.25">
      <c r="A340" s="142"/>
    </row>
    <row r="341" spans="1:1" x14ac:dyDescent="0.25">
      <c r="A341" s="142"/>
    </row>
    <row r="342" spans="1:1" x14ac:dyDescent="0.25">
      <c r="A342" s="142"/>
    </row>
    <row r="343" spans="1:1" x14ac:dyDescent="0.25">
      <c r="A343" s="142"/>
    </row>
    <row r="344" spans="1:1" x14ac:dyDescent="0.25">
      <c r="A344" s="142"/>
    </row>
    <row r="345" spans="1:1" x14ac:dyDescent="0.25">
      <c r="A345" s="142"/>
    </row>
    <row r="346" spans="1:1" x14ac:dyDescent="0.25">
      <c r="A346" s="142"/>
    </row>
    <row r="347" spans="1:1" x14ac:dyDescent="0.25">
      <c r="A347" s="142"/>
    </row>
    <row r="348" spans="1:1" x14ac:dyDescent="0.25">
      <c r="A348" s="142"/>
    </row>
    <row r="349" spans="1:1" x14ac:dyDescent="0.25">
      <c r="A349" s="142"/>
    </row>
    <row r="350" spans="1:1" x14ac:dyDescent="0.25">
      <c r="A350" s="142"/>
    </row>
    <row r="351" spans="1:1" x14ac:dyDescent="0.25">
      <c r="A351" s="142"/>
    </row>
    <row r="352" spans="1:1" x14ac:dyDescent="0.25">
      <c r="A352" s="142"/>
    </row>
    <row r="353" spans="1:1" x14ac:dyDescent="0.25">
      <c r="A353" s="142"/>
    </row>
    <row r="354" spans="1:1" x14ac:dyDescent="0.25">
      <c r="A354" s="142"/>
    </row>
    <row r="355" spans="1:1" x14ac:dyDescent="0.25">
      <c r="A355" s="142"/>
    </row>
    <row r="356" spans="1:1" x14ac:dyDescent="0.25">
      <c r="A356" s="142"/>
    </row>
    <row r="357" spans="1:1" x14ac:dyDescent="0.25">
      <c r="A357" s="142"/>
    </row>
    <row r="358" spans="1:1" x14ac:dyDescent="0.25">
      <c r="A358" s="142"/>
    </row>
    <row r="359" spans="1:1" x14ac:dyDescent="0.25">
      <c r="A359" s="142"/>
    </row>
    <row r="360" spans="1:1" x14ac:dyDescent="0.25">
      <c r="A360" s="142"/>
    </row>
    <row r="361" spans="1:1" x14ac:dyDescent="0.25">
      <c r="A361" s="142"/>
    </row>
    <row r="362" spans="1:1" x14ac:dyDescent="0.25">
      <c r="A362" s="142"/>
    </row>
    <row r="363" spans="1:1" x14ac:dyDescent="0.25">
      <c r="A363" s="142"/>
    </row>
    <row r="364" spans="1:1" x14ac:dyDescent="0.25">
      <c r="A364" s="142"/>
    </row>
    <row r="365" spans="1:1" x14ac:dyDescent="0.25">
      <c r="A365" s="142"/>
    </row>
    <row r="366" spans="1:1" x14ac:dyDescent="0.25">
      <c r="A366" s="142"/>
    </row>
    <row r="367" spans="1:1" x14ac:dyDescent="0.25">
      <c r="A367" s="142"/>
    </row>
    <row r="368" spans="1:1" x14ac:dyDescent="0.25">
      <c r="A368" s="142"/>
    </row>
    <row r="369" spans="1:1" x14ac:dyDescent="0.25">
      <c r="A369" s="142"/>
    </row>
    <row r="370" spans="1:1" x14ac:dyDescent="0.25">
      <c r="A370" s="142"/>
    </row>
    <row r="371" spans="1:1" x14ac:dyDescent="0.25">
      <c r="A371" s="142"/>
    </row>
    <row r="372" spans="1:1" x14ac:dyDescent="0.25">
      <c r="A372" s="142"/>
    </row>
    <row r="373" spans="1:1" x14ac:dyDescent="0.25">
      <c r="A373" s="142"/>
    </row>
    <row r="374" spans="1:1" x14ac:dyDescent="0.25">
      <c r="A374" s="142"/>
    </row>
    <row r="375" spans="1:1" x14ac:dyDescent="0.25">
      <c r="A375" s="142"/>
    </row>
    <row r="376" spans="1:1" x14ac:dyDescent="0.25">
      <c r="A376" s="142"/>
    </row>
    <row r="377" spans="1:1" x14ac:dyDescent="0.25">
      <c r="A377" s="142"/>
    </row>
    <row r="378" spans="1:1" x14ac:dyDescent="0.25">
      <c r="A378" s="142"/>
    </row>
    <row r="379" spans="1:1" x14ac:dyDescent="0.25">
      <c r="A379" s="142"/>
    </row>
    <row r="380" spans="1:1" x14ac:dyDescent="0.25">
      <c r="A380" s="142"/>
    </row>
    <row r="381" spans="1:1" x14ac:dyDescent="0.25">
      <c r="A381" s="142"/>
    </row>
    <row r="382" spans="1:1" x14ac:dyDescent="0.25">
      <c r="A382" s="142"/>
    </row>
    <row r="383" spans="1:1" x14ac:dyDescent="0.25">
      <c r="A383" s="142"/>
    </row>
    <row r="384" spans="1:1" x14ac:dyDescent="0.25">
      <c r="A384" s="142"/>
    </row>
    <row r="385" spans="1:1" x14ac:dyDescent="0.25">
      <c r="A385" s="142"/>
    </row>
    <row r="386" spans="1:1" x14ac:dyDescent="0.25">
      <c r="A386" s="142"/>
    </row>
    <row r="387" spans="1:1" x14ac:dyDescent="0.25">
      <c r="A387" s="142"/>
    </row>
    <row r="388" spans="1:1" x14ac:dyDescent="0.25">
      <c r="A388" s="142"/>
    </row>
    <row r="389" spans="1:1" x14ac:dyDescent="0.25">
      <c r="A389" s="142"/>
    </row>
    <row r="390" spans="1:1" x14ac:dyDescent="0.25">
      <c r="A390" s="142"/>
    </row>
    <row r="391" spans="1:1" x14ac:dyDescent="0.25">
      <c r="A391" s="142"/>
    </row>
    <row r="392" spans="1:1" x14ac:dyDescent="0.25">
      <c r="A392" s="142"/>
    </row>
    <row r="393" spans="1:1" x14ac:dyDescent="0.25">
      <c r="A393" s="142"/>
    </row>
    <row r="394" spans="1:1" x14ac:dyDescent="0.25">
      <c r="A394" s="142"/>
    </row>
    <row r="395" spans="1:1" x14ac:dyDescent="0.25">
      <c r="A395" s="142"/>
    </row>
    <row r="396" spans="1:1" x14ac:dyDescent="0.25">
      <c r="A396" s="142"/>
    </row>
  </sheetData>
  <autoFilter ref="A1:L139" xr:uid="{00000000-0009-0000-0000-000000000000}">
    <filterColumn colId="9" showButton="0"/>
  </autoFilter>
  <mergeCells count="11">
    <mergeCell ref="I1:I2"/>
    <mergeCell ref="L1:L2"/>
    <mergeCell ref="J1:K1"/>
    <mergeCell ref="A1:A2"/>
    <mergeCell ref="B1:B2"/>
    <mergeCell ref="C1:C2"/>
    <mergeCell ref="D1:D2"/>
    <mergeCell ref="E1:E2"/>
    <mergeCell ref="F1:F2"/>
    <mergeCell ref="G1:G2"/>
    <mergeCell ref="H1:H2"/>
  </mergeCells>
  <phoneticPr fontId="6" type="noConversion"/>
  <conditionalFormatting sqref="F1">
    <cfRule type="cellIs" dxfId="0" priority="1" operator="equal">
      <formula>"richiesta preventivi"</formula>
    </cfRule>
  </conditionalFormatting>
  <dataValidations count="2">
    <dataValidation type="list" allowBlank="1" showInputMessage="1" showErrorMessage="1" sqref="D113:D126 D60:D73 D141:D198 D241:D280 D200:D239" xr:uid="{00000000-0002-0000-0000-000000000000}">
      <formula1>struttura</formula1>
    </dataValidation>
    <dataValidation type="list" allowBlank="1" showInputMessage="1" showErrorMessage="1" sqref="F113:F131 F3:F51 F141:F198 F241:F280 F200:F239" xr:uid="{00000000-0002-0000-0000-000001000000}">
      <formula1>procedura</formula1>
    </dataValidation>
  </dataValidations>
  <hyperlinks>
    <hyperlink ref="C51" r:id="rId1" display="https://smartcig.anticorruzione.it/AVCP-SmartCig/preparaDettaglioComunicazioneOS.action?codDettaglioCarnet=58480202" xr:uid="{00000000-0004-0000-0000-000000000000}"/>
    <hyperlink ref="C92" r:id="rId2" display="https://smartcig.anticorruzione.it/AVCP-SmartCig/preparaDettaglioComunicazioneOS.action?codDettaglioCarnet=59160606" xr:uid="{00000000-0004-0000-0000-000001000000}"/>
    <hyperlink ref="C108" r:id="rId3" display="https://smartcig.anticorruzione.it/AVCP-SmartCig/preparaDettaglioComunicazioneOS.action?codDettaglioCarnet=59411532" xr:uid="{00000000-0004-0000-0000-000002000000}"/>
    <hyperlink ref="C127" r:id="rId4" display="https://smartcig.anticorruzione.it/AVCP-SmartCig/preparaDettaglioComunicazioneOS.action?codDettaglioCarnet=59839715" xr:uid="{00000000-0004-0000-0000-000003000000}"/>
    <hyperlink ref="A3" r:id="rId5" xr:uid="{00000000-0004-0000-0000-000004000000}"/>
    <hyperlink ref="A4" r:id="rId6" xr:uid="{00000000-0004-0000-0000-000005000000}"/>
    <hyperlink ref="A5" r:id="rId7" xr:uid="{00000000-0004-0000-0000-000006000000}"/>
    <hyperlink ref="A6" r:id="rId8" xr:uid="{00000000-0004-0000-0000-000007000000}"/>
    <hyperlink ref="A9" r:id="rId9" xr:uid="{00000000-0004-0000-0000-000008000000}"/>
    <hyperlink ref="A8" r:id="rId10" xr:uid="{00000000-0004-0000-0000-000009000000}"/>
    <hyperlink ref="A7" r:id="rId11" xr:uid="{00000000-0004-0000-0000-00000A000000}"/>
    <hyperlink ref="A11" r:id="rId12" xr:uid="{00000000-0004-0000-0000-00000B000000}"/>
    <hyperlink ref="A12" r:id="rId13" xr:uid="{00000000-0004-0000-0000-00000C000000}"/>
    <hyperlink ref="A13" r:id="rId14" xr:uid="{00000000-0004-0000-0000-00000D000000}"/>
    <hyperlink ref="A14" r:id="rId15" xr:uid="{00000000-0004-0000-0000-00000E000000}"/>
    <hyperlink ref="A15" r:id="rId16" xr:uid="{00000000-0004-0000-0000-00000F000000}"/>
    <hyperlink ref="A16" r:id="rId17" xr:uid="{00000000-0004-0000-0000-000010000000}"/>
    <hyperlink ref="A17" r:id="rId18" xr:uid="{00000000-0004-0000-0000-000011000000}"/>
    <hyperlink ref="A18" r:id="rId19" xr:uid="{00000000-0004-0000-0000-000012000000}"/>
    <hyperlink ref="A19" r:id="rId20" xr:uid="{00000000-0004-0000-0000-000013000000}"/>
    <hyperlink ref="A20" r:id="rId21" xr:uid="{00000000-0004-0000-0000-000014000000}"/>
    <hyperlink ref="A21" r:id="rId22" xr:uid="{00000000-0004-0000-0000-000015000000}"/>
    <hyperlink ref="A22" r:id="rId23" xr:uid="{00000000-0004-0000-0000-000016000000}"/>
    <hyperlink ref="A23" r:id="rId24" xr:uid="{00000000-0004-0000-0000-000017000000}"/>
    <hyperlink ref="A24" r:id="rId25" xr:uid="{00000000-0004-0000-0000-000018000000}"/>
    <hyperlink ref="A25" r:id="rId26" xr:uid="{00000000-0004-0000-0000-000019000000}"/>
    <hyperlink ref="A26" r:id="rId27" xr:uid="{00000000-0004-0000-0000-00001A000000}"/>
    <hyperlink ref="A27" r:id="rId28" xr:uid="{00000000-0004-0000-0000-00001B000000}"/>
    <hyperlink ref="A28" r:id="rId29" xr:uid="{00000000-0004-0000-0000-00001C000000}"/>
    <hyperlink ref="A29" r:id="rId30" xr:uid="{00000000-0004-0000-0000-00001D000000}"/>
    <hyperlink ref="A30" r:id="rId31" xr:uid="{00000000-0004-0000-0000-00001E000000}"/>
    <hyperlink ref="A31" r:id="rId32" xr:uid="{00000000-0004-0000-0000-00001F000000}"/>
    <hyperlink ref="A32" r:id="rId33" xr:uid="{00000000-0004-0000-0000-000020000000}"/>
    <hyperlink ref="A33" r:id="rId34" xr:uid="{00000000-0004-0000-0000-000021000000}"/>
    <hyperlink ref="A34" r:id="rId35" xr:uid="{00000000-0004-0000-0000-000022000000}"/>
    <hyperlink ref="A35" r:id="rId36" xr:uid="{00000000-0004-0000-0000-000023000000}"/>
    <hyperlink ref="A36" r:id="rId37" xr:uid="{00000000-0004-0000-0000-000024000000}"/>
    <hyperlink ref="A37" r:id="rId38" xr:uid="{00000000-0004-0000-0000-000025000000}"/>
    <hyperlink ref="A38" r:id="rId39" xr:uid="{00000000-0004-0000-0000-000026000000}"/>
    <hyperlink ref="A39" r:id="rId40" xr:uid="{00000000-0004-0000-0000-000027000000}"/>
    <hyperlink ref="A40" r:id="rId41" xr:uid="{00000000-0004-0000-0000-000028000000}"/>
    <hyperlink ref="A41" r:id="rId42" xr:uid="{00000000-0004-0000-0000-000029000000}"/>
    <hyperlink ref="A42" r:id="rId43" xr:uid="{00000000-0004-0000-0000-00002A000000}"/>
    <hyperlink ref="A43" r:id="rId44" xr:uid="{00000000-0004-0000-0000-00002B000000}"/>
    <hyperlink ref="A44" r:id="rId45" xr:uid="{00000000-0004-0000-0000-00002C000000}"/>
    <hyperlink ref="A45" r:id="rId46" xr:uid="{00000000-0004-0000-0000-00002D000000}"/>
    <hyperlink ref="A141" r:id="rId47" xr:uid="{00000000-0004-0000-0000-00002E000000}"/>
    <hyperlink ref="A142" r:id="rId48" xr:uid="{00000000-0004-0000-0000-00002F000000}"/>
    <hyperlink ref="A143" r:id="rId49" xr:uid="{00000000-0004-0000-0000-000030000000}"/>
    <hyperlink ref="A144" r:id="rId50" xr:uid="{00000000-0004-0000-0000-000031000000}"/>
    <hyperlink ref="A145" r:id="rId51" xr:uid="{00000000-0004-0000-0000-000032000000}"/>
    <hyperlink ref="A146" r:id="rId52" xr:uid="{00000000-0004-0000-0000-000033000000}"/>
    <hyperlink ref="A147" r:id="rId53" xr:uid="{00000000-0004-0000-0000-000034000000}"/>
    <hyperlink ref="A148" r:id="rId54" xr:uid="{00000000-0004-0000-0000-000035000000}"/>
    <hyperlink ref="A149" r:id="rId55" xr:uid="{00000000-0004-0000-0000-000036000000}"/>
    <hyperlink ref="A150" r:id="rId56" xr:uid="{00000000-0004-0000-0000-000037000000}"/>
    <hyperlink ref="A151" r:id="rId57" xr:uid="{00000000-0004-0000-0000-000038000000}"/>
    <hyperlink ref="A152" r:id="rId58" xr:uid="{00000000-0004-0000-0000-000039000000}"/>
    <hyperlink ref="A153" r:id="rId59" xr:uid="{00000000-0004-0000-0000-00003A000000}"/>
    <hyperlink ref="A154" r:id="rId60" xr:uid="{00000000-0004-0000-0000-00003B000000}"/>
    <hyperlink ref="A155" r:id="rId61" xr:uid="{00000000-0004-0000-0000-00003C000000}"/>
    <hyperlink ref="A156" r:id="rId62" xr:uid="{00000000-0004-0000-0000-00003D000000}"/>
    <hyperlink ref="A157" r:id="rId63" xr:uid="{00000000-0004-0000-0000-00003E000000}"/>
    <hyperlink ref="A158" r:id="rId64" xr:uid="{00000000-0004-0000-0000-00003F000000}"/>
    <hyperlink ref="A193" r:id="rId65" xr:uid="{00000000-0004-0000-0000-000040000000}"/>
    <hyperlink ref="A194" r:id="rId66" xr:uid="{00000000-0004-0000-0000-000041000000}"/>
    <hyperlink ref="A196" r:id="rId67" xr:uid="{00000000-0004-0000-0000-000042000000}"/>
    <hyperlink ref="A223" r:id="rId68" xr:uid="{00000000-0004-0000-0000-000043000000}"/>
    <hyperlink ref="A224" r:id="rId69" xr:uid="{00000000-0004-0000-0000-000044000000}"/>
    <hyperlink ref="A225" r:id="rId70" xr:uid="{00000000-0004-0000-0000-000045000000}"/>
    <hyperlink ref="A226" r:id="rId71" xr:uid="{00000000-0004-0000-0000-000046000000}"/>
    <hyperlink ref="A227" r:id="rId72" xr:uid="{00000000-0004-0000-0000-000047000000}"/>
    <hyperlink ref="A228" r:id="rId73" xr:uid="{00000000-0004-0000-0000-000048000000}"/>
    <hyperlink ref="A241" r:id="rId74" display="31" xr:uid="{00000000-0004-0000-0000-000049000000}"/>
    <hyperlink ref="A242" r:id="rId75" display="32" xr:uid="{00000000-0004-0000-0000-00004A000000}"/>
    <hyperlink ref="A243" r:id="rId76" display="33" xr:uid="{00000000-0004-0000-0000-00004B000000}"/>
    <hyperlink ref="A244" r:id="rId77" display="34" xr:uid="{00000000-0004-0000-0000-00004C000000}"/>
    <hyperlink ref="A245" r:id="rId78" display="35" xr:uid="{00000000-0004-0000-0000-00004D000000}"/>
    <hyperlink ref="A246" r:id="rId79" display="36" xr:uid="{00000000-0004-0000-0000-00004E000000}"/>
    <hyperlink ref="A247" r:id="rId80" display="37" xr:uid="{00000000-0004-0000-0000-00004F000000}"/>
    <hyperlink ref="A248" r:id="rId81" display="38" xr:uid="{00000000-0004-0000-0000-000050000000}"/>
    <hyperlink ref="A249" r:id="rId82" display="39" xr:uid="{00000000-0004-0000-0000-000051000000}"/>
    <hyperlink ref="A250" r:id="rId83" display="40" xr:uid="{00000000-0004-0000-0000-000052000000}"/>
    <hyperlink ref="A251" r:id="rId84" display="41" xr:uid="{00000000-0004-0000-0000-000053000000}"/>
    <hyperlink ref="A253" r:id="rId85" display="43" xr:uid="{00000000-0004-0000-0000-000054000000}"/>
    <hyperlink ref="A258" r:id="rId86" display="48" xr:uid="{00000000-0004-0000-0000-000055000000}"/>
    <hyperlink ref="A259" r:id="rId87" display="49" xr:uid="{00000000-0004-0000-0000-000056000000}"/>
    <hyperlink ref="A264" r:id="rId88" display="54" xr:uid="{00000000-0004-0000-0000-000057000000}"/>
    <hyperlink ref="A266" r:id="rId89" display="56" xr:uid="{00000000-0004-0000-0000-000058000000}"/>
    <hyperlink ref="A270" r:id="rId90" display="60" xr:uid="{00000000-0004-0000-0000-000059000000}"/>
    <hyperlink ref="A272" r:id="rId91" display="62" xr:uid="{00000000-0004-0000-0000-00005A000000}"/>
    <hyperlink ref="A273" r:id="rId92" display="63" xr:uid="{00000000-0004-0000-0000-00005B000000}"/>
    <hyperlink ref="A274" r:id="rId93" display="64" xr:uid="{00000000-0004-0000-0000-00005C000000}"/>
    <hyperlink ref="A161" r:id="rId94" xr:uid="{00000000-0004-0000-0000-00005D000000}"/>
    <hyperlink ref="A162" r:id="rId95" display="12" xr:uid="{00000000-0004-0000-0000-00005E000000}"/>
    <hyperlink ref="A163" r:id="rId96" display="13" xr:uid="{00000000-0004-0000-0000-00005F000000}"/>
    <hyperlink ref="A164" r:id="rId97" display="14" xr:uid="{00000000-0004-0000-0000-000060000000}"/>
    <hyperlink ref="A165" r:id="rId98" display="15" xr:uid="{00000000-0004-0000-0000-000061000000}"/>
    <hyperlink ref="A166" r:id="rId99" display="16" xr:uid="{00000000-0004-0000-0000-000062000000}"/>
    <hyperlink ref="A167" r:id="rId100" display="17" xr:uid="{00000000-0004-0000-0000-000063000000}"/>
    <hyperlink ref="A195" r:id="rId101" xr:uid="{00000000-0004-0000-0000-000064000000}"/>
    <hyperlink ref="A197" r:id="rId102" xr:uid="{00000000-0004-0000-0000-000065000000}"/>
    <hyperlink ref="A198" r:id="rId103" xr:uid="{00000000-0004-0000-0000-000066000000}"/>
    <hyperlink ref="A200" r:id="rId104" xr:uid="{00000000-0004-0000-0000-000067000000}"/>
    <hyperlink ref="A201" r:id="rId105" xr:uid="{00000000-0004-0000-0000-000068000000}"/>
    <hyperlink ref="A202" r:id="rId106" xr:uid="{00000000-0004-0000-0000-000069000000}"/>
    <hyperlink ref="A203" r:id="rId107" xr:uid="{00000000-0004-0000-0000-00006A000000}"/>
    <hyperlink ref="A204" r:id="rId108" xr:uid="{00000000-0004-0000-0000-00006B000000}"/>
    <hyperlink ref="A209" r:id="rId109" xr:uid="{00000000-0004-0000-0000-00006C000000}"/>
    <hyperlink ref="A208" r:id="rId110" xr:uid="{00000000-0004-0000-0000-00006D000000}"/>
    <hyperlink ref="A207" r:id="rId111" xr:uid="{00000000-0004-0000-0000-00006E000000}"/>
    <hyperlink ref="A206" r:id="rId112" xr:uid="{00000000-0004-0000-0000-00006F000000}"/>
    <hyperlink ref="A205" r:id="rId113" xr:uid="{00000000-0004-0000-0000-000070000000}"/>
    <hyperlink ref="A169" r:id="rId114" xr:uid="{00000000-0004-0000-0000-000071000000}"/>
    <hyperlink ref="A170" r:id="rId115" xr:uid="{00000000-0004-0000-0000-000072000000}"/>
    <hyperlink ref="A173" r:id="rId116" xr:uid="{00000000-0004-0000-0000-000073000000}"/>
    <hyperlink ref="A174" r:id="rId117" xr:uid="{00000000-0004-0000-0000-000074000000}"/>
    <hyperlink ref="A175" r:id="rId118" xr:uid="{00000000-0004-0000-0000-000075000000}"/>
    <hyperlink ref="A176" r:id="rId119" xr:uid="{00000000-0004-0000-0000-000076000000}"/>
    <hyperlink ref="A177" r:id="rId120" xr:uid="{00000000-0004-0000-0000-000077000000}"/>
    <hyperlink ref="A178" r:id="rId121" xr:uid="{00000000-0004-0000-0000-000078000000}"/>
    <hyperlink ref="A179" r:id="rId122" xr:uid="{00000000-0004-0000-0000-000079000000}"/>
    <hyperlink ref="A180" r:id="rId123" xr:uid="{00000000-0004-0000-0000-00007A000000}"/>
    <hyperlink ref="A181" r:id="rId124" xr:uid="{00000000-0004-0000-0000-00007B000000}"/>
    <hyperlink ref="A183" r:id="rId125" xr:uid="{00000000-0004-0000-0000-00007C000000}"/>
    <hyperlink ref="A184" r:id="rId126" xr:uid="{00000000-0004-0000-0000-00007D000000}"/>
    <hyperlink ref="A185" r:id="rId127" xr:uid="{00000000-0004-0000-0000-00007E000000}"/>
    <hyperlink ref="A186" r:id="rId128" xr:uid="{00000000-0004-0000-0000-00007F000000}"/>
    <hyperlink ref="A187" r:id="rId129" xr:uid="{00000000-0004-0000-0000-000080000000}"/>
    <hyperlink ref="A188" r:id="rId130" xr:uid="{00000000-0004-0000-0000-000081000000}"/>
    <hyperlink ref="A189" r:id="rId131" xr:uid="{00000000-0004-0000-0000-000082000000}"/>
    <hyperlink ref="A190" r:id="rId132" xr:uid="{00000000-0004-0000-0000-000083000000}"/>
    <hyperlink ref="A171" r:id="rId133" xr:uid="{00000000-0004-0000-0000-000084000000}"/>
    <hyperlink ref="A172" r:id="rId134" xr:uid="{00000000-0004-0000-0000-000085000000}"/>
    <hyperlink ref="A46" r:id="rId135" xr:uid="{00000000-0004-0000-0000-000086000000}"/>
    <hyperlink ref="A47" r:id="rId136" xr:uid="{00000000-0004-0000-0000-000087000000}"/>
    <hyperlink ref="A48" r:id="rId137" xr:uid="{00000000-0004-0000-0000-000088000000}"/>
    <hyperlink ref="A49" r:id="rId138" xr:uid="{00000000-0004-0000-0000-000089000000}"/>
    <hyperlink ref="A50" r:id="rId139" xr:uid="{00000000-0004-0000-0000-00008A000000}"/>
    <hyperlink ref="A52" r:id="rId140" xr:uid="{00000000-0004-0000-0000-00008B000000}"/>
    <hyperlink ref="A53" r:id="rId141" xr:uid="{00000000-0004-0000-0000-00008C000000}"/>
    <hyperlink ref="A54" r:id="rId142" xr:uid="{00000000-0004-0000-0000-00008D000000}"/>
    <hyperlink ref="A55" r:id="rId143" xr:uid="{00000000-0004-0000-0000-00008E000000}"/>
    <hyperlink ref="A56" r:id="rId144" xr:uid="{00000000-0004-0000-0000-00008F000000}"/>
    <hyperlink ref="A58" r:id="rId145" xr:uid="{00000000-0004-0000-0000-000090000000}"/>
    <hyperlink ref="A59" r:id="rId146" xr:uid="{00000000-0004-0000-0000-000091000000}"/>
    <hyperlink ref="A60" r:id="rId147" xr:uid="{00000000-0004-0000-0000-000092000000}"/>
    <hyperlink ref="A61" r:id="rId148" xr:uid="{00000000-0004-0000-0000-000093000000}"/>
    <hyperlink ref="A62" r:id="rId149" xr:uid="{00000000-0004-0000-0000-000094000000}"/>
    <hyperlink ref="A63" r:id="rId150" xr:uid="{00000000-0004-0000-0000-000095000000}"/>
    <hyperlink ref="A64" r:id="rId151" xr:uid="{00000000-0004-0000-0000-000096000000}"/>
    <hyperlink ref="A65" r:id="rId152" xr:uid="{00000000-0004-0000-0000-000097000000}"/>
    <hyperlink ref="A66" r:id="rId153" xr:uid="{00000000-0004-0000-0000-000098000000}"/>
    <hyperlink ref="A68" r:id="rId154" xr:uid="{00000000-0004-0000-0000-000099000000}"/>
    <hyperlink ref="A129" r:id="rId155" xr:uid="{00000000-0004-0000-0000-00009A000000}"/>
    <hyperlink ref="A69" r:id="rId156" xr:uid="{00000000-0004-0000-0000-00009B000000}"/>
    <hyperlink ref="A70" r:id="rId157" xr:uid="{00000000-0004-0000-0000-00009C000000}"/>
    <hyperlink ref="A71" r:id="rId158" xr:uid="{00000000-0004-0000-0000-00009D000000}"/>
    <hyperlink ref="A72" r:id="rId159" xr:uid="{00000000-0004-0000-0000-00009E000000}"/>
    <hyperlink ref="A73" r:id="rId160" xr:uid="{00000000-0004-0000-0000-00009F000000}"/>
    <hyperlink ref="A75" r:id="rId161" xr:uid="{00000000-0004-0000-0000-0000A0000000}"/>
    <hyperlink ref="A76" r:id="rId162" xr:uid="{00000000-0004-0000-0000-0000A1000000}"/>
    <hyperlink ref="A77" r:id="rId163" xr:uid="{00000000-0004-0000-0000-0000A2000000}"/>
    <hyperlink ref="A79" r:id="rId164" xr:uid="{00000000-0004-0000-0000-0000A3000000}"/>
    <hyperlink ref="A80" r:id="rId165" xr:uid="{00000000-0004-0000-0000-0000A4000000}"/>
    <hyperlink ref="A81" r:id="rId166" xr:uid="{00000000-0004-0000-0000-0000A5000000}"/>
    <hyperlink ref="A82" r:id="rId167" xr:uid="{00000000-0004-0000-0000-0000A6000000}"/>
    <hyperlink ref="A83" r:id="rId168" xr:uid="{00000000-0004-0000-0000-0000A7000000}"/>
    <hyperlink ref="A84" r:id="rId169" xr:uid="{00000000-0004-0000-0000-0000A8000000}"/>
    <hyperlink ref="A85" r:id="rId170" xr:uid="{00000000-0004-0000-0000-0000A9000000}"/>
    <hyperlink ref="A86" r:id="rId171" xr:uid="{00000000-0004-0000-0000-0000AA000000}"/>
    <hyperlink ref="A87" r:id="rId172" xr:uid="{00000000-0004-0000-0000-0000AB000000}"/>
    <hyperlink ref="A88" r:id="rId173" xr:uid="{00000000-0004-0000-0000-0000AC000000}"/>
    <hyperlink ref="A89" r:id="rId174" xr:uid="{00000000-0004-0000-0000-0000AD000000}"/>
    <hyperlink ref="A94" r:id="rId175" xr:uid="{00000000-0004-0000-0000-0000AE000000}"/>
    <hyperlink ref="A95" r:id="rId176" xr:uid="{00000000-0004-0000-0000-0000AF000000}"/>
    <hyperlink ref="A96" r:id="rId177" xr:uid="{00000000-0004-0000-0000-0000B0000000}"/>
    <hyperlink ref="A97" r:id="rId178" xr:uid="{00000000-0004-0000-0000-0000B1000000}"/>
    <hyperlink ref="A98" r:id="rId179" xr:uid="{00000000-0004-0000-0000-0000B2000000}"/>
    <hyperlink ref="A99" r:id="rId180" xr:uid="{00000000-0004-0000-0000-0000B3000000}"/>
    <hyperlink ref="A101" r:id="rId181" xr:uid="{00000000-0004-0000-0000-0000B4000000}"/>
    <hyperlink ref="A102" r:id="rId182" xr:uid="{00000000-0004-0000-0000-0000B5000000}"/>
    <hyperlink ref="A103" r:id="rId183" xr:uid="{00000000-0004-0000-0000-0000B6000000}"/>
    <hyperlink ref="A104" r:id="rId184" xr:uid="{00000000-0004-0000-0000-0000B7000000}"/>
    <hyperlink ref="A105" r:id="rId185" xr:uid="{00000000-0004-0000-0000-0000B8000000}"/>
    <hyperlink ref="A107" r:id="rId186" xr:uid="{00000000-0004-0000-0000-0000B9000000}"/>
    <hyperlink ref="A109" r:id="rId187" xr:uid="{00000000-0004-0000-0000-0000BA000000}"/>
    <hyperlink ref="A110" r:id="rId188" xr:uid="{00000000-0004-0000-0000-0000BB000000}"/>
    <hyperlink ref="A111" r:id="rId189" xr:uid="{00000000-0004-0000-0000-0000BC000000}"/>
    <hyperlink ref="A112" r:id="rId190" xr:uid="{00000000-0004-0000-0000-0000BD000000}"/>
    <hyperlink ref="A113" r:id="rId191" xr:uid="{00000000-0004-0000-0000-0000BE000000}"/>
    <hyperlink ref="A114" r:id="rId192" xr:uid="{00000000-0004-0000-0000-0000BF000000}"/>
    <hyperlink ref="A115" r:id="rId193" xr:uid="{00000000-0004-0000-0000-0000C0000000}"/>
    <hyperlink ref="A116" r:id="rId194" xr:uid="{00000000-0004-0000-0000-0000C1000000}"/>
    <hyperlink ref="A117" r:id="rId195" xr:uid="{00000000-0004-0000-0000-0000C2000000}"/>
    <hyperlink ref="A118" r:id="rId196" xr:uid="{00000000-0004-0000-0000-0000C3000000}"/>
    <hyperlink ref="A120" r:id="rId197" xr:uid="{00000000-0004-0000-0000-0000C4000000}"/>
    <hyperlink ref="A121" r:id="rId198" xr:uid="{00000000-0004-0000-0000-0000C5000000}"/>
    <hyperlink ref="A122" r:id="rId199" xr:uid="{00000000-0004-0000-0000-0000C6000000}"/>
    <hyperlink ref="A124" r:id="rId200" xr:uid="{00000000-0004-0000-0000-0000C7000000}"/>
    <hyperlink ref="A126" r:id="rId201" xr:uid="{00000000-0004-0000-0000-0000C8000000}"/>
    <hyperlink ref="A230" r:id="rId202" xr:uid="{00000000-0004-0000-0000-0000C9000000}"/>
    <hyperlink ref="A231" r:id="rId203" xr:uid="{00000000-0004-0000-0000-0000CA000000}"/>
    <hyperlink ref="A232" r:id="rId204" xr:uid="{00000000-0004-0000-0000-0000CB000000}"/>
    <hyperlink ref="A233" r:id="rId205" xr:uid="{00000000-0004-0000-0000-0000CC000000}"/>
    <hyperlink ref="A234" r:id="rId206" xr:uid="{00000000-0004-0000-0000-0000CD000000}"/>
    <hyperlink ref="A235" r:id="rId207" xr:uid="{00000000-0004-0000-0000-0000CE000000}"/>
    <hyperlink ref="A236" r:id="rId208" xr:uid="{00000000-0004-0000-0000-0000CF000000}"/>
    <hyperlink ref="A237" r:id="rId209" xr:uid="{00000000-0004-0000-0000-0000D0000000}"/>
    <hyperlink ref="A51" r:id="rId210" xr:uid="{00000000-0004-0000-0000-0000D1000000}"/>
    <hyperlink ref="A67" r:id="rId211" xr:uid="{00000000-0004-0000-0000-0000D2000000}"/>
    <hyperlink ref="A78" r:id="rId212" xr:uid="{00000000-0004-0000-0000-0000D3000000}"/>
    <hyperlink ref="A90" r:id="rId213" xr:uid="{00000000-0004-0000-0000-0000D4000000}"/>
    <hyperlink ref="A100" r:id="rId214" xr:uid="{00000000-0004-0000-0000-0000D5000000}"/>
    <hyperlink ref="A123" r:id="rId215" xr:uid="{00000000-0004-0000-0000-0000D6000000}"/>
    <hyperlink ref="A125" r:id="rId216" xr:uid="{00000000-0004-0000-0000-0000D7000000}"/>
    <hyperlink ref="A128" r:id="rId217" xr:uid="{00000000-0004-0000-0000-0000D8000000}"/>
    <hyperlink ref="A159" r:id="rId218" xr:uid="{00000000-0004-0000-0000-0000D9000000}"/>
    <hyperlink ref="A191" r:id="rId219" xr:uid="{00000000-0004-0000-0000-0000DA000000}"/>
    <hyperlink ref="A210" r:id="rId220" xr:uid="{00000000-0004-0000-0000-0000DB000000}"/>
    <hyperlink ref="A211" r:id="rId221" xr:uid="{00000000-0004-0000-0000-0000DC000000}"/>
    <hyperlink ref="A212" r:id="rId222" xr:uid="{00000000-0004-0000-0000-0000DD000000}"/>
    <hyperlink ref="A213" r:id="rId223" xr:uid="{00000000-0004-0000-0000-0000DE000000}"/>
    <hyperlink ref="A238" r:id="rId224" xr:uid="{00000000-0004-0000-0000-0000DF000000}"/>
    <hyperlink ref="A239" r:id="rId225" xr:uid="{00000000-0004-0000-0000-0000E0000000}"/>
    <hyperlink ref="A215" r:id="rId226" xr:uid="{00000000-0004-0000-0000-0000E1000000}"/>
    <hyperlink ref="A216" r:id="rId227" xr:uid="{00000000-0004-0000-0000-0000E2000000}"/>
    <hyperlink ref="A217" r:id="rId228" xr:uid="{00000000-0004-0000-0000-0000E3000000}"/>
    <hyperlink ref="A218" r:id="rId229" xr:uid="{00000000-0004-0000-0000-0000E4000000}"/>
    <hyperlink ref="A219" r:id="rId230" xr:uid="{00000000-0004-0000-0000-0000E5000000}"/>
    <hyperlink ref="A220" r:id="rId231" xr:uid="{00000000-0004-0000-0000-0000E6000000}"/>
    <hyperlink ref="A221" r:id="rId232" xr:uid="{00000000-0004-0000-0000-0000E7000000}"/>
    <hyperlink ref="A131" r:id="rId233" xr:uid="{00000000-0004-0000-0000-0000E8000000}"/>
    <hyperlink ref="A132" r:id="rId234" xr:uid="{00000000-0004-0000-0000-0000E9000000}"/>
    <hyperlink ref="A133" r:id="rId235" xr:uid="{00000000-0004-0000-0000-0000EA000000}"/>
    <hyperlink ref="A134" r:id="rId236" xr:uid="{00000000-0004-0000-0000-0000EB000000}"/>
    <hyperlink ref="A135" r:id="rId237" xr:uid="{00000000-0004-0000-0000-0000EC000000}"/>
    <hyperlink ref="A136" r:id="rId238" xr:uid="{00000000-0004-0000-0000-0000ED000000}"/>
    <hyperlink ref="A138" r:id="rId239" xr:uid="{00000000-0004-0000-0000-0000EE000000}"/>
    <hyperlink ref="A10" r:id="rId240" xr:uid="{00000000-0004-0000-0000-0000EF000000}"/>
    <hyperlink ref="A91" r:id="rId241" xr:uid="{00000000-0004-0000-0000-0000F0000000}"/>
    <hyperlink ref="A93" r:id="rId242" xr:uid="{00000000-0004-0000-0000-0000F1000000}"/>
    <hyperlink ref="A92" r:id="rId243" xr:uid="{00000000-0004-0000-0000-0000F2000000}"/>
    <hyperlink ref="A108" r:id="rId244" xr:uid="{00000000-0004-0000-0000-0000F3000000}"/>
    <hyperlink ref="A127" r:id="rId245" xr:uid="{00000000-0004-0000-0000-0000F4000000}"/>
    <hyperlink ref="A130" r:id="rId246" xr:uid="{00000000-0004-0000-0000-0000F5000000}"/>
    <hyperlink ref="A137" r:id="rId247" xr:uid="{00000000-0004-0000-0000-0000F6000000}"/>
    <hyperlink ref="A263" r:id="rId248" xr:uid="{00000000-0004-0000-0000-0000F7000000}"/>
    <hyperlink ref="A268" r:id="rId249" xr:uid="{00000000-0004-0000-0000-0000F8000000}"/>
    <hyperlink ref="A280" r:id="rId250" xr:uid="{00000000-0004-0000-0000-0000F9000000}"/>
    <hyperlink ref="A57" r:id="rId251" xr:uid="{321F3BF6-04D6-4CAE-AD9E-02349322AFC5}"/>
    <hyperlink ref="A74" r:id="rId252" xr:uid="{8ADAA9EC-DB22-41F0-8E6C-6A85A28ED2B0}"/>
    <hyperlink ref="A106" r:id="rId253" xr:uid="{F9DE495E-8AB7-4173-8A24-DAB3BC95A31D}"/>
    <hyperlink ref="A252" r:id="rId254" xr:uid="{903A048D-A0A6-4229-9133-767098165AFE}"/>
    <hyperlink ref="A254" r:id="rId255" xr:uid="{1B1AE9F8-FDE0-4A4B-9F59-1D6E9258EC6D}"/>
    <hyperlink ref="A255" r:id="rId256" xr:uid="{CC5D0703-F618-490F-8EE2-43BA5190E503}"/>
    <hyperlink ref="A256" r:id="rId257" xr:uid="{46FA164C-79A0-49DD-A84B-6E498C2847A4}"/>
    <hyperlink ref="A257" r:id="rId258" xr:uid="{29A9461F-CBDA-45DC-9C45-A390C20F7CF5}"/>
    <hyperlink ref="A260" r:id="rId259" xr:uid="{EE8FDC33-563D-44BF-B3A6-DCD8A267EB4B}"/>
    <hyperlink ref="A261" r:id="rId260" xr:uid="{760A5C39-B5E9-43E5-86D6-E23E870F8104}"/>
    <hyperlink ref="A262" r:id="rId261" xr:uid="{C2737AB0-2D75-4F66-99A0-0D0083C74FCE}"/>
    <hyperlink ref="A265" r:id="rId262" xr:uid="{F26C0C34-C6B4-47BC-A357-1A16F4B33F44}"/>
    <hyperlink ref="A267" r:id="rId263" xr:uid="{D81B8ACD-8165-4607-AA57-2443AFCDCDC6}"/>
    <hyperlink ref="A269" r:id="rId264" xr:uid="{AE4093B2-6E31-4E6B-AD8D-17316B01AF4B}"/>
    <hyperlink ref="A271" r:id="rId265" xr:uid="{DA987BF9-CB48-42B4-9A7C-46C346114114}"/>
    <hyperlink ref="A275" r:id="rId266" xr:uid="{E19D43A5-AB27-4CDF-B1BA-025961B3B68A}"/>
    <hyperlink ref="A276" r:id="rId267" xr:uid="{68C35699-2E47-45E7-85F8-68F477F197DF}"/>
    <hyperlink ref="A277" r:id="rId268" xr:uid="{91560F9D-3D29-401E-81D0-89279A289649}"/>
    <hyperlink ref="A278" r:id="rId269" xr:uid="{745524EB-7252-4442-827A-CB448EB97A98}"/>
    <hyperlink ref="A279" r:id="rId270" xr:uid="{347EA035-FD97-4B42-822C-F8533A74DF0D}"/>
  </hyperlinks>
  <pageMargins left="0.7" right="0.7" top="0.75" bottom="0.75" header="0.3" footer="0.3"/>
  <pageSetup orientation="portrait" r:id="rId2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zoomScale="110" zoomScaleNormal="110" workbookViewId="0">
      <selection activeCell="D1" sqref="D1"/>
    </sheetView>
  </sheetViews>
  <sheetFormatPr defaultColWidth="8.5546875" defaultRowHeight="14.4" x14ac:dyDescent="0.3"/>
  <cols>
    <col min="1" max="1" width="12.44140625" customWidth="1"/>
    <col min="2" max="2" width="17.44140625" customWidth="1"/>
    <col min="3" max="3" width="13.5546875" customWidth="1"/>
    <col min="4" max="4" width="34.44140625" customWidth="1"/>
    <col min="6" max="6" width="8.44140625" customWidth="1"/>
    <col min="7" max="7" width="16.5546875" customWidth="1"/>
    <col min="8" max="8" width="13.5546875" customWidth="1"/>
  </cols>
  <sheetData>
    <row r="1" spans="1:8" ht="21" x14ac:dyDescent="0.4">
      <c r="A1" s="38" t="s">
        <v>21</v>
      </c>
      <c r="B1" s="64" t="s">
        <v>82</v>
      </c>
      <c r="D1" s="66" t="s">
        <v>96</v>
      </c>
    </row>
    <row r="2" spans="1:8" x14ac:dyDescent="0.3">
      <c r="A2" s="38" t="s">
        <v>22</v>
      </c>
      <c r="B2" s="41">
        <v>44776</v>
      </c>
    </row>
    <row r="3" spans="1:8" x14ac:dyDescent="0.3">
      <c r="A3" s="3" t="s">
        <v>23</v>
      </c>
      <c r="B3" s="2">
        <v>670</v>
      </c>
    </row>
    <row r="4" spans="1:8" x14ac:dyDescent="0.3">
      <c r="A4" s="1" t="s">
        <v>24</v>
      </c>
      <c r="B4" s="69" t="s">
        <v>223</v>
      </c>
    </row>
    <row r="5" spans="1:8" x14ac:dyDescent="0.3">
      <c r="A5" s="3" t="s">
        <v>25</v>
      </c>
      <c r="B5" s="3" t="s">
        <v>75</v>
      </c>
    </row>
    <row r="6" spans="1:8" ht="28.8" x14ac:dyDescent="0.3">
      <c r="A6" s="33" t="s">
        <v>26</v>
      </c>
      <c r="B6" s="34" t="s">
        <v>27</v>
      </c>
      <c r="C6" s="35" t="s">
        <v>28</v>
      </c>
      <c r="D6" s="4" t="s">
        <v>34</v>
      </c>
      <c r="E6" s="4"/>
      <c r="F6" s="4"/>
      <c r="G6" s="163" t="s">
        <v>33</v>
      </c>
      <c r="H6" s="164"/>
    </row>
    <row r="7" spans="1:8" x14ac:dyDescent="0.3">
      <c r="A7" s="40">
        <v>376</v>
      </c>
      <c r="B7" s="45">
        <v>44783</v>
      </c>
      <c r="C7" s="54">
        <v>222.7</v>
      </c>
      <c r="D7" s="53" t="s">
        <v>222</v>
      </c>
      <c r="E7" s="46"/>
      <c r="F7" s="46"/>
      <c r="G7" s="6" t="s">
        <v>30</v>
      </c>
      <c r="H7" s="10">
        <f>B3</f>
        <v>670</v>
      </c>
    </row>
    <row r="8" spans="1:8" x14ac:dyDescent="0.3">
      <c r="A8" s="47">
        <v>437</v>
      </c>
      <c r="B8" s="45">
        <v>44837</v>
      </c>
      <c r="C8" s="56">
        <v>438.7</v>
      </c>
      <c r="D8" s="53"/>
      <c r="G8" s="6"/>
      <c r="H8" s="10"/>
    </row>
    <row r="9" spans="1:8" x14ac:dyDescent="0.3">
      <c r="A9" s="9">
        <v>634</v>
      </c>
      <c r="B9" s="45">
        <v>44893</v>
      </c>
      <c r="C9" s="36">
        <v>222.7</v>
      </c>
      <c r="D9" s="52"/>
      <c r="G9" s="5" t="s">
        <v>31</v>
      </c>
      <c r="H9" s="11">
        <f>C12</f>
        <v>884.09999999999991</v>
      </c>
    </row>
    <row r="10" spans="1:8" ht="15" thickBot="1" x14ac:dyDescent="0.35">
      <c r="A10" s="60"/>
      <c r="B10" s="58"/>
      <c r="C10" s="59"/>
      <c r="G10" s="7"/>
      <c r="H10" s="8"/>
    </row>
    <row r="11" spans="1:8" ht="15" thickBot="1" x14ac:dyDescent="0.35">
      <c r="A11" s="44"/>
      <c r="C11" s="48"/>
      <c r="G11" s="12" t="s">
        <v>32</v>
      </c>
      <c r="H11" s="43">
        <f>+H7-H9</f>
        <v>-214.09999999999991</v>
      </c>
    </row>
    <row r="12" spans="1:8" x14ac:dyDescent="0.3">
      <c r="A12" s="61"/>
      <c r="B12" s="62" t="s">
        <v>29</v>
      </c>
      <c r="C12" s="63">
        <f>SUM(C7:C11)</f>
        <v>884.09999999999991</v>
      </c>
    </row>
    <row r="15" spans="1:8" x14ac:dyDescent="0.3">
      <c r="A15" s="38" t="s">
        <v>21</v>
      </c>
      <c r="B15" s="64" t="s">
        <v>112</v>
      </c>
      <c r="C15" t="s">
        <v>111</v>
      </c>
    </row>
    <row r="16" spans="1:8" ht="18" x14ac:dyDescent="0.35">
      <c r="A16" s="38" t="s">
        <v>22</v>
      </c>
      <c r="B16" s="41">
        <v>44400</v>
      </c>
      <c r="D16" s="57" t="s">
        <v>96</v>
      </c>
    </row>
    <row r="17" spans="1:8" x14ac:dyDescent="0.3">
      <c r="A17" s="3" t="s">
        <v>23</v>
      </c>
      <c r="B17" s="2">
        <v>648</v>
      </c>
    </row>
    <row r="18" spans="1:8" x14ac:dyDescent="0.3">
      <c r="A18" s="1" t="s">
        <v>24</v>
      </c>
      <c r="B18" s="37" t="s">
        <v>114</v>
      </c>
    </row>
    <row r="19" spans="1:8" x14ac:dyDescent="0.3">
      <c r="A19" s="3" t="s">
        <v>25</v>
      </c>
      <c r="B19" s="3" t="s">
        <v>75</v>
      </c>
    </row>
    <row r="20" spans="1:8" x14ac:dyDescent="0.3">
      <c r="B20" s="1"/>
    </row>
    <row r="21" spans="1:8" x14ac:dyDescent="0.3">
      <c r="B21" s="1"/>
    </row>
    <row r="22" spans="1:8" ht="28.8" x14ac:dyDescent="0.3">
      <c r="A22" s="33" t="s">
        <v>26</v>
      </c>
      <c r="B22" s="34" t="s">
        <v>27</v>
      </c>
      <c r="C22" s="35" t="s">
        <v>28</v>
      </c>
      <c r="D22" s="4" t="s">
        <v>34</v>
      </c>
      <c r="E22" s="4"/>
      <c r="F22" s="4"/>
      <c r="G22" s="163" t="s">
        <v>33</v>
      </c>
      <c r="H22" s="164"/>
    </row>
    <row r="23" spans="1:8" x14ac:dyDescent="0.3">
      <c r="A23" s="40" t="s">
        <v>142</v>
      </c>
      <c r="B23" s="45">
        <v>44454</v>
      </c>
      <c r="C23" s="54">
        <v>150.69999999999999</v>
      </c>
      <c r="D23" s="53" t="s">
        <v>113</v>
      </c>
      <c r="E23" s="46"/>
      <c r="F23" s="46"/>
      <c r="G23" s="6" t="s">
        <v>30</v>
      </c>
      <c r="H23" s="10">
        <f>+B17</f>
        <v>648</v>
      </c>
    </row>
    <row r="24" spans="1:8" x14ac:dyDescent="0.3">
      <c r="A24" s="47" t="s">
        <v>143</v>
      </c>
      <c r="B24" s="45">
        <v>44530</v>
      </c>
      <c r="C24" s="56">
        <v>216</v>
      </c>
      <c r="D24" s="53" t="s">
        <v>118</v>
      </c>
      <c r="G24" s="6"/>
      <c r="H24" s="10"/>
    </row>
    <row r="25" spans="1:8" x14ac:dyDescent="0.3">
      <c r="A25" s="9" t="s">
        <v>140</v>
      </c>
      <c r="B25" s="45">
        <v>44623</v>
      </c>
      <c r="C25" s="36">
        <v>222.7</v>
      </c>
      <c r="D25" s="52" t="s">
        <v>141</v>
      </c>
      <c r="G25" s="5" t="s">
        <v>31</v>
      </c>
      <c r="H25" s="11">
        <f>+C28</f>
        <v>589.4</v>
      </c>
    </row>
    <row r="26" spans="1:8" ht="15" thickBot="1" x14ac:dyDescent="0.35">
      <c r="A26" s="60"/>
      <c r="B26" s="58"/>
      <c r="C26" s="59"/>
      <c r="G26" s="7"/>
      <c r="H26" s="8"/>
    </row>
    <row r="27" spans="1:8" ht="15" thickBot="1" x14ac:dyDescent="0.35">
      <c r="A27" s="44"/>
      <c r="C27" s="48"/>
      <c r="G27" s="12" t="s">
        <v>32</v>
      </c>
      <c r="H27" s="13">
        <f>+H23-H25</f>
        <v>58.600000000000023</v>
      </c>
    </row>
    <row r="28" spans="1:8" ht="18" x14ac:dyDescent="0.35">
      <c r="A28" s="61"/>
      <c r="B28" s="62" t="s">
        <v>29</v>
      </c>
      <c r="C28" s="63">
        <f>SUM(C23:C27)</f>
        <v>589.4</v>
      </c>
      <c r="G28" s="57" t="s">
        <v>96</v>
      </c>
    </row>
    <row r="31" spans="1:8" x14ac:dyDescent="0.3">
      <c r="A31" s="38" t="s">
        <v>21</v>
      </c>
      <c r="B31" s="38" t="s">
        <v>73</v>
      </c>
    </row>
    <row r="32" spans="1:8" ht="18" x14ac:dyDescent="0.35">
      <c r="A32" s="38" t="s">
        <v>22</v>
      </c>
      <c r="B32" s="41">
        <v>44021</v>
      </c>
      <c r="D32" s="57" t="s">
        <v>96</v>
      </c>
    </row>
    <row r="33" spans="1:8" x14ac:dyDescent="0.3">
      <c r="A33" s="3" t="s">
        <v>23</v>
      </c>
      <c r="B33" s="2">
        <v>668.1</v>
      </c>
    </row>
    <row r="34" spans="1:8" x14ac:dyDescent="0.3">
      <c r="A34" s="1" t="s">
        <v>24</v>
      </c>
      <c r="B34" s="37" t="s">
        <v>74</v>
      </c>
    </row>
    <row r="35" spans="1:8" x14ac:dyDescent="0.3">
      <c r="A35" s="3" t="s">
        <v>25</v>
      </c>
      <c r="B35" s="3" t="s">
        <v>75</v>
      </c>
    </row>
    <row r="36" spans="1:8" x14ac:dyDescent="0.3">
      <c r="B36" s="1"/>
    </row>
    <row r="37" spans="1:8" x14ac:dyDescent="0.3">
      <c r="B37" s="1"/>
    </row>
    <row r="38" spans="1:8" ht="28.8" x14ac:dyDescent="0.3">
      <c r="A38" s="33" t="s">
        <v>26</v>
      </c>
      <c r="B38" s="34" t="s">
        <v>27</v>
      </c>
      <c r="C38" s="35" t="s">
        <v>28</v>
      </c>
      <c r="D38" s="4"/>
      <c r="E38" s="4"/>
      <c r="F38" s="4"/>
      <c r="G38" s="163" t="s">
        <v>33</v>
      </c>
      <c r="H38" s="164"/>
    </row>
    <row r="39" spans="1:8" x14ac:dyDescent="0.3">
      <c r="A39" s="40">
        <v>268</v>
      </c>
      <c r="B39" s="53">
        <v>44084</v>
      </c>
      <c r="C39" s="54">
        <v>222.16</v>
      </c>
      <c r="D39" t="s">
        <v>77</v>
      </c>
      <c r="E39" s="46"/>
      <c r="F39" s="46"/>
      <c r="G39" s="6" t="s">
        <v>30</v>
      </c>
      <c r="H39" s="10">
        <f>+B33</f>
        <v>668.1</v>
      </c>
    </row>
    <row r="40" spans="1:8" ht="28.8" x14ac:dyDescent="0.3">
      <c r="A40" s="47">
        <v>488</v>
      </c>
      <c r="B40" s="55" t="s">
        <v>78</v>
      </c>
      <c r="C40" s="56">
        <v>222.7</v>
      </c>
      <c r="D40" s="46" t="s">
        <v>76</v>
      </c>
      <c r="G40" s="6"/>
      <c r="H40" s="10"/>
    </row>
    <row r="41" spans="1:8" x14ac:dyDescent="0.3">
      <c r="A41" s="9">
        <v>3</v>
      </c>
      <c r="B41" s="52">
        <v>44204</v>
      </c>
      <c r="C41" s="36">
        <v>222.7</v>
      </c>
      <c r="D41" t="s">
        <v>94</v>
      </c>
      <c r="G41" s="5" t="s">
        <v>31</v>
      </c>
      <c r="H41" s="11">
        <f>+C44</f>
        <v>890.26</v>
      </c>
    </row>
    <row r="42" spans="1:8" ht="15" thickBot="1" x14ac:dyDescent="0.35">
      <c r="A42" s="60">
        <v>9</v>
      </c>
      <c r="B42" s="58">
        <v>44208</v>
      </c>
      <c r="C42" s="59">
        <v>222.7</v>
      </c>
      <c r="D42" t="s">
        <v>95</v>
      </c>
      <c r="G42" s="7"/>
      <c r="H42" s="8"/>
    </row>
    <row r="43" spans="1:8" ht="15" thickBot="1" x14ac:dyDescent="0.35">
      <c r="A43" s="44"/>
      <c r="C43" s="48"/>
      <c r="G43" s="12" t="s">
        <v>32</v>
      </c>
      <c r="H43" s="13">
        <f>+H39-H41</f>
        <v>-222.15999999999997</v>
      </c>
    </row>
    <row r="44" spans="1:8" ht="18" x14ac:dyDescent="0.35">
      <c r="A44" s="61"/>
      <c r="B44" s="62" t="s">
        <v>29</v>
      </c>
      <c r="C44" s="63">
        <f>SUM(C39:C43)</f>
        <v>890.26</v>
      </c>
      <c r="G44" s="57" t="s">
        <v>96</v>
      </c>
    </row>
  </sheetData>
  <mergeCells count="3">
    <mergeCell ref="G38:H38"/>
    <mergeCell ref="G22:H22"/>
    <mergeCell ref="G6:H6"/>
  </mergeCells>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Sede legale</vt:lpstr>
      <vt:lpstr>PUBLIADIGE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2023-08-08T12:56:42Z</dcterms:modified>
</cp:coreProperties>
</file>