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0.7\cfp\SEDELEGALE\Zanardelli\TRASPARENZA-ANTICORRUZIONE\TRASPARENZA\Affidamenti 2017\"/>
    </mc:Choice>
  </mc:AlternateContent>
  <xr:revisionPtr revIDLastSave="0" documentId="13_ncr:1_{C83866B1-A356-4B07-8DD8-85785060A9A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externalReferences>
    <externalReference r:id="rId2"/>
    <externalReference r:id="rId3"/>
  </externalReferences>
  <definedNames>
    <definedName name="_xlnm.Print_Titles" localSheetId="0">Foglio1!$1:$1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5" i="1" l="1"/>
  <c r="K164" i="1"/>
  <c r="K163" i="1"/>
  <c r="K162" i="1"/>
  <c r="K161" i="1"/>
  <c r="K160" i="1"/>
  <c r="K158" i="1"/>
  <c r="K157" i="1"/>
  <c r="K156" i="1"/>
  <c r="K155" i="1"/>
  <c r="K154" i="1"/>
  <c r="K153" i="1"/>
  <c r="K152" i="1"/>
  <c r="K150" i="1"/>
  <c r="K149" i="1"/>
  <c r="K148" i="1"/>
  <c r="K147" i="1"/>
  <c r="K146" i="1"/>
  <c r="K145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 l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4" i="1"/>
  <c r="K73" i="1"/>
  <c r="K72" i="1"/>
</calcChain>
</file>

<file path=xl/sharedStrings.xml><?xml version="1.0" encoding="utf-8"?>
<sst xmlns="http://schemas.openxmlformats.org/spreadsheetml/2006/main" count="2656" uniqueCount="1122">
  <si>
    <t>CIG</t>
  </si>
  <si>
    <t>STRUTTURA PROPONENTE</t>
  </si>
  <si>
    <t>OGGETTO DELL'AFFIDAMENTO</t>
  </si>
  <si>
    <t>PROCEDURA DI SCELTA DEL CONTRAENTE</t>
  </si>
  <si>
    <t>ELENCO OPERATORI CONSULTATI per comparazione</t>
  </si>
  <si>
    <t>AGGIUDICATARIO</t>
  </si>
  <si>
    <t>TEMPI DI COMPLETAMENTO DELL'OPERA SERVIZIO O FORNITURA</t>
  </si>
  <si>
    <t>Z6C1FE4487</t>
  </si>
  <si>
    <t>U.O. di Brescia</t>
  </si>
  <si>
    <t>Materiale didattico per corsi modellistica sartoriale</t>
  </si>
  <si>
    <t>Affidamento diretto art. 36 comma 2 lett. a) D.lgs 50/2016</t>
  </si>
  <si>
    <t>non pertinente</t>
  </si>
  <si>
    <t>GALELLI TESSUTI SRL</t>
  </si>
  <si>
    <t>Z301FE4601</t>
  </si>
  <si>
    <t>Fornitura materiale di consumo</t>
  </si>
  <si>
    <t>EFFEGI SNC</t>
  </si>
  <si>
    <t>Z4F1FE4684</t>
  </si>
  <si>
    <t>Fornitura materiale igienico sanitario a/f 2017-2018</t>
  </si>
  <si>
    <t>Z521FEB428</t>
  </si>
  <si>
    <t>Fornitura centrale anticendio stabile di Brescia</t>
  </si>
  <si>
    <t>ANTINCENDIO DOMENIGHINI SRL</t>
  </si>
  <si>
    <t>Z271FEB455</t>
  </si>
  <si>
    <t>Fornitura gruppo UPS per centrale antincendio stabile di Brescia</t>
  </si>
  <si>
    <t>SOLUZIONE UFFICIO SRL</t>
  </si>
  <si>
    <t>Z23201A24B</t>
  </si>
  <si>
    <t>Servizio noleggio carrello elevatore elettrico</t>
  </si>
  <si>
    <t>BOIFAVA CARRELLI</t>
  </si>
  <si>
    <t>Z4F203C191</t>
  </si>
  <si>
    <t>Materiale didattico modulo trucco</t>
  </si>
  <si>
    <t>BUIZZA SRL</t>
  </si>
  <si>
    <t>Z9E2033610</t>
  </si>
  <si>
    <t>Fornitura materiale didattico corsi estetica ed acconciatura a/f 2017-2018</t>
  </si>
  <si>
    <t>PALUAN PROFESSIONAL SRL</t>
  </si>
  <si>
    <t>ZCA2033628</t>
  </si>
  <si>
    <t>proroga contratto manutenzione ascensore e piattaforma disabili</t>
  </si>
  <si>
    <t>THYSSENKRUPP SPA</t>
  </si>
  <si>
    <t>Z9720476C0</t>
  </si>
  <si>
    <t>Manutenzione attrezzature</t>
  </si>
  <si>
    <t>SANTINI &amp; BONO</t>
  </si>
  <si>
    <t>ZOC2047786</t>
  </si>
  <si>
    <t>LA FUTURA</t>
  </si>
  <si>
    <t>ZCF204781E</t>
  </si>
  <si>
    <t>ELETTRARC SLR</t>
  </si>
  <si>
    <t>ZF21FFA847</t>
  </si>
  <si>
    <t>NOSTRANI SNC</t>
  </si>
  <si>
    <t>ZBC203E8C0</t>
  </si>
  <si>
    <t>UNI EVOLUTION SRL</t>
  </si>
  <si>
    <t>Z5E203E8E8</t>
  </si>
  <si>
    <t>ZBB2047A92</t>
  </si>
  <si>
    <t>CORPORATE EXPRESS</t>
  </si>
  <si>
    <t>Z57205FB6A</t>
  </si>
  <si>
    <t>FRAMESI SPA</t>
  </si>
  <si>
    <t>Z9D205FE98</t>
  </si>
  <si>
    <t>SPURGO POZZETTI</t>
  </si>
  <si>
    <t>BORGO SPURGHI SRL</t>
  </si>
  <si>
    <t>Z72205F7E8</t>
  </si>
  <si>
    <t>IDROTERM ROMELE SRL</t>
  </si>
  <si>
    <t>Z1F205FCFD</t>
  </si>
  <si>
    <t>PASINI CARTA</t>
  </si>
  <si>
    <t>Z82205FC38</t>
  </si>
  <si>
    <t>SUNFLOWER SRL</t>
  </si>
  <si>
    <t>Z7F205FD5F</t>
  </si>
  <si>
    <t>COLORIFICIO ASTRALE</t>
  </si>
  <si>
    <t>ZCD205FDCE</t>
  </si>
  <si>
    <t xml:space="preserve">ELETTRARC   </t>
  </si>
  <si>
    <t>Z7B20742CA</t>
  </si>
  <si>
    <t>AUTONOLEGGIO CASTELLO</t>
  </si>
  <si>
    <t>ZA020742F5</t>
  </si>
  <si>
    <t>FORNITURA ATTREZZATURE</t>
  </si>
  <si>
    <t>G.N. TECNOPOMPE</t>
  </si>
  <si>
    <t>ZC720ABAFD</t>
  </si>
  <si>
    <t>DECATHLON</t>
  </si>
  <si>
    <t>Z21207430B</t>
  </si>
  <si>
    <t>BRICOMAN</t>
  </si>
  <si>
    <t>ZA52078ED2</t>
  </si>
  <si>
    <t>Z4E2093095</t>
  </si>
  <si>
    <t>MGF</t>
  </si>
  <si>
    <t>ZF920989D0</t>
  </si>
  <si>
    <t>Z6D20A4D6E</t>
  </si>
  <si>
    <t>SANTINI E BONO</t>
  </si>
  <si>
    <t>Z5820A4DA7</t>
  </si>
  <si>
    <t>MORETTI ACCIAI SPA</t>
  </si>
  <si>
    <t>AMAZON</t>
  </si>
  <si>
    <t>Z3020DBC28</t>
  </si>
  <si>
    <t>Z6720DBC46</t>
  </si>
  <si>
    <t>KEPRO SPA</t>
  </si>
  <si>
    <t>ZAF20C9EC1</t>
  </si>
  <si>
    <t>FLA.MA DUE</t>
  </si>
  <si>
    <t>Z6220C9E97</t>
  </si>
  <si>
    <t>ZDC20DBC6F</t>
  </si>
  <si>
    <t>ITALWARE</t>
  </si>
  <si>
    <t>ZDE20DBBFE</t>
  </si>
  <si>
    <t>ECO-TEC</t>
  </si>
  <si>
    <t>ZB920DBBD3</t>
  </si>
  <si>
    <t>DEBA SRL</t>
  </si>
  <si>
    <t>Z3F20E71AA</t>
  </si>
  <si>
    <t>Z56210AAA7</t>
  </si>
  <si>
    <t>27/12/2017</t>
  </si>
  <si>
    <t>Z52210AA8E</t>
  </si>
  <si>
    <t>FERAMENTA PASINI</t>
  </si>
  <si>
    <t>Z88210AA67</t>
  </si>
  <si>
    <t>COLORIFICIO BRESCIANO</t>
  </si>
  <si>
    <t>Z4B2112E03</t>
  </si>
  <si>
    <t>ELETTRARC SRL</t>
  </si>
  <si>
    <t>Z812112ED7</t>
  </si>
  <si>
    <t>PASINI FERRAMENTA</t>
  </si>
  <si>
    <t>Z00214FA08</t>
  </si>
  <si>
    <t>GN TECNOPOMPE</t>
  </si>
  <si>
    <t>Z9F214F9BF</t>
  </si>
  <si>
    <t>ABBA BALLINI</t>
  </si>
  <si>
    <t>Z8D2142ED7</t>
  </si>
  <si>
    <t>VETRERIA AURORA</t>
  </si>
  <si>
    <t>ZDA2142F01</t>
  </si>
  <si>
    <t>C.V.F.2 SRL</t>
  </si>
  <si>
    <t>Z372143222</t>
  </si>
  <si>
    <t>ZE6214F946</t>
  </si>
  <si>
    <t>LA VALLE</t>
  </si>
  <si>
    <t>ZF1214FA47</t>
  </si>
  <si>
    <t>ESTETICA SUNFLOWER CM</t>
  </si>
  <si>
    <t>ZE2216196F</t>
  </si>
  <si>
    <t>THE HONEY COMPANY COSMETICI</t>
  </si>
  <si>
    <t>ZB12179179</t>
  </si>
  <si>
    <t>ZDE21791D6</t>
  </si>
  <si>
    <t>NUMERO DETERMINA A CONTRARRE</t>
  </si>
  <si>
    <t>DATA DETERMINA A CONTRARRE</t>
  </si>
  <si>
    <t xml:space="preserve">IMPORTO AGGIUDICAZIONE </t>
  </si>
  <si>
    <t xml:space="preserve">IMPORTO DELLE SOMME LIQUIDATE </t>
  </si>
  <si>
    <t>€ 210,00 (iva comp.)</t>
  </si>
  <si>
    <t>€ 29,00 (iva comp.)</t>
  </si>
  <si>
    <t>F.do economale</t>
  </si>
  <si>
    <t xml:space="preserve">TRONY  </t>
  </si>
  <si>
    <t>FARMACIA ZADEI</t>
  </si>
  <si>
    <t>€ 18,80 (iva comp.)</t>
  </si>
  <si>
    <t>Lavori di facchinaggio</t>
  </si>
  <si>
    <t>DPI allievi</t>
  </si>
  <si>
    <t>Acquisto attrezzature</t>
  </si>
  <si>
    <t>Materiale di consumo</t>
  </si>
  <si>
    <t>Materiale didattico ANAM</t>
  </si>
  <si>
    <t>Spurgo Pozzetti</t>
  </si>
  <si>
    <t>Manutenzione stabile</t>
  </si>
  <si>
    <t>Materiale didattico di cartotecnica</t>
  </si>
  <si>
    <t>Materiale didattico trucco</t>
  </si>
  <si>
    <t>Fornitura divise</t>
  </si>
  <si>
    <t>Noleggio pullman</t>
  </si>
  <si>
    <t>Fornitura attrezzature medicali</t>
  </si>
  <si>
    <t>Fornitura prodotti medicali</t>
  </si>
  <si>
    <t>Fornitura attrezzature</t>
  </si>
  <si>
    <t>Materiale didattico corsi PPAD lab.decorazione</t>
  </si>
  <si>
    <t>Supporti attrezzature didattiche</t>
  </si>
  <si>
    <t>TECNOFFICE</t>
  </si>
  <si>
    <t>€ 182,81 (iva comp.)</t>
  </si>
  <si>
    <t>€ 105,00 (iva comp.)</t>
  </si>
  <si>
    <t>Attrezzature per locale attività ludico motorie esoressive</t>
  </si>
  <si>
    <t>Manutenzione infissi ed arredi</t>
  </si>
  <si>
    <t>Manutenzione straordinaria idraulica</t>
  </si>
  <si>
    <t>Materiale didattico di consumo corsi meccanica</t>
  </si>
  <si>
    <t>Attrezzature medicali</t>
  </si>
  <si>
    <t>€ 40,19 (iva comp.)</t>
  </si>
  <si>
    <t>€ 150,95 (iva comp.)</t>
  </si>
  <si>
    <t>LEROY MERLIN</t>
  </si>
  <si>
    <t>€ 454,60 (iva comp.)</t>
  </si>
  <si>
    <t>Materiale didattico di consumo e attrezzature</t>
  </si>
  <si>
    <t>€ 15,00 (iva comp.)</t>
  </si>
  <si>
    <t>LAVANDERIA I GEMELLI</t>
  </si>
  <si>
    <t>Lavaggio divise CFP Zanardelli</t>
  </si>
  <si>
    <t>Integrazione materiale didattico di consumo a servizio dei corsi di estetica</t>
  </si>
  <si>
    <t>Materiale didattico di consumo a servizio dei corsi PPAD</t>
  </si>
  <si>
    <t>€ 40,00 (iva comp.)</t>
  </si>
  <si>
    <t>SUPERMERCATO SIMPLY</t>
  </si>
  <si>
    <t>Prodotti per infermeria</t>
  </si>
  <si>
    <t>Fornitura materiale di consumo toner rigenerati</t>
  </si>
  <si>
    <t>Fornitura materiale di consumo toner originali</t>
  </si>
  <si>
    <t>Servizio trasporto allievi - progetto dispersione scolastica</t>
  </si>
  <si>
    <t>Attrezzature a servizio del progetto dispersione scolastica</t>
  </si>
  <si>
    <t>€ 17,38 (iva comp.)</t>
  </si>
  <si>
    <t>PENOT FERRAMENTA</t>
  </si>
  <si>
    <t>Materiale di consumoper progetto dispersione scolastica</t>
  </si>
  <si>
    <t>Attrezzature acconciatura progetto dispersione scolastica</t>
  </si>
  <si>
    <t>Attrezzature per stampante 3D</t>
  </si>
  <si>
    <t>DPI allievi progetto dispersione scolastica</t>
  </si>
  <si>
    <t>Z0F2112F7D</t>
  </si>
  <si>
    <t>€ 50,00 (iva comp.)</t>
  </si>
  <si>
    <t>Accordi di rete scuoleCIT</t>
  </si>
  <si>
    <t>Fornitura attrezzature laboratoriali - specchi</t>
  </si>
  <si>
    <t>Materiale didattico di consumo corsi acconciatura</t>
  </si>
  <si>
    <t>Manutenzione idraulica al 31/07/2017</t>
  </si>
  <si>
    <t>Trasporto allievi corso IFTS</t>
  </si>
  <si>
    <t>€ 750,00 (iva comp.)</t>
  </si>
  <si>
    <t>Prodotti trucco per corsi dote unica lavoro</t>
  </si>
  <si>
    <t>Materiale didattico di consumo corsi di estetica DDIF e serale A/F 2017-2018</t>
  </si>
  <si>
    <t>€ 2.904,39 (iva comp.)</t>
  </si>
  <si>
    <t>Materiale didattico di consumo corsi di acconciatura in DDIF</t>
  </si>
  <si>
    <t xml:space="preserve">Z90205F72B </t>
  </si>
  <si>
    <t>Z572112E4E</t>
  </si>
  <si>
    <t xml:space="preserve">annullata </t>
  </si>
  <si>
    <t>ZF01FF1B88</t>
  </si>
  <si>
    <t>U.O. di Chiari</t>
  </si>
  <si>
    <t>Mensa allievi</t>
  </si>
  <si>
    <t xml:space="preserve">ditta Clarservice </t>
  </si>
  <si>
    <t>Z511FE9D56</t>
  </si>
  <si>
    <t>Servizio supporto educativo sez. disabili</t>
  </si>
  <si>
    <t>Serena soc. coop. Sociale onlus di Lograto</t>
  </si>
  <si>
    <t>a.f. 2017/2018</t>
  </si>
  <si>
    <t>ZEF1FE9DC3</t>
  </si>
  <si>
    <t>Codess Sociale coop. Onlus di Padova</t>
  </si>
  <si>
    <t>Materiale didattico lab. sartoria</t>
  </si>
  <si>
    <t>Amazon</t>
  </si>
  <si>
    <t>€ 729,89 (comp. Iva)</t>
  </si>
  <si>
    <t>4-5 g data ordine</t>
  </si>
  <si>
    <t>729,89 (comp. Iva)</t>
  </si>
  <si>
    <t>Z951FEDFB5</t>
  </si>
  <si>
    <t>Manutenzione telefonica impianto telefonico (triennale)</t>
  </si>
  <si>
    <t>telefonica lombarda</t>
  </si>
  <si>
    <t>triennale</t>
  </si>
  <si>
    <t>Z551FDD27A</t>
  </si>
  <si>
    <t>Verifica ascensori</t>
  </si>
  <si>
    <t>Apave Italia CPM srl di Bienno</t>
  </si>
  <si>
    <t>Z321FEF60C</t>
  </si>
  <si>
    <t>Materiale didattico lab. falegnameria</t>
  </si>
  <si>
    <t>Legnami Compagnoni di Brescia</t>
  </si>
  <si>
    <t>Z891FFA382</t>
  </si>
  <si>
    <t>Materiale igienico sanitario e di consumo</t>
  </si>
  <si>
    <t>ERREBIAN spa</t>
  </si>
  <si>
    <t>10 gg. data ordine</t>
  </si>
  <si>
    <t>Materiale lab. cucina</t>
  </si>
  <si>
    <t>Gestione Centri Commerciali di Chiari</t>
  </si>
  <si>
    <t>€ 1.000,00 (iva comp.)</t>
  </si>
  <si>
    <t>Z3C1FFC79F</t>
  </si>
  <si>
    <t>Batteria pulmino</t>
  </si>
  <si>
    <t>Autoriparazione Facchetti di Chiari</t>
  </si>
  <si>
    <t>4/5 g. data ordine</t>
  </si>
  <si>
    <t>Z33200F910</t>
  </si>
  <si>
    <t>Indumenti protettici</t>
  </si>
  <si>
    <t>ELETTRARC di Collebeato</t>
  </si>
  <si>
    <t>Z722011DA7</t>
  </si>
  <si>
    <t>Materiale didattico lab. elettrico</t>
  </si>
  <si>
    <t>Sonepar Italia di Padova</t>
  </si>
  <si>
    <t>ZDF201D3FC</t>
  </si>
  <si>
    <t>Materiale didattico - bombole saldatura</t>
  </si>
  <si>
    <t>Lazzaroni Paolo di Rovato</t>
  </si>
  <si>
    <t xml:space="preserve">ZC72026387 </t>
  </si>
  <si>
    <t>Autotrasporti Lancini di Adro</t>
  </si>
  <si>
    <t>Z29202DF9F</t>
  </si>
  <si>
    <t>ZDD203AC08</t>
  </si>
  <si>
    <t>Supporto Educativo a.f. 17/18</t>
  </si>
  <si>
    <t>Cooperativa Sociale CODESS</t>
  </si>
  <si>
    <t>ZC9203AC86</t>
  </si>
  <si>
    <t>Società cooperativa Serena</t>
  </si>
  <si>
    <t>ZA7203AD2A</t>
  </si>
  <si>
    <t>Società coop. Elefanti Volanti</t>
  </si>
  <si>
    <t>Z8D204298A</t>
  </si>
  <si>
    <t xml:space="preserve">Materiale didattico lab. torneria </t>
  </si>
  <si>
    <t>Orlandi Acciai</t>
  </si>
  <si>
    <t>15 gg data ordine</t>
  </si>
  <si>
    <t>Z6D1FE7DAA</t>
  </si>
  <si>
    <t>Materiale di cancelleria</t>
  </si>
  <si>
    <t>ERREBIAN</t>
  </si>
  <si>
    <t>annullata</t>
  </si>
  <si>
    <t>16/10717</t>
  </si>
  <si>
    <t>Z9E20505D3</t>
  </si>
  <si>
    <t>Schermatura solare vetri</t>
  </si>
  <si>
    <t>Arca Building</t>
  </si>
  <si>
    <t>data concordata</t>
  </si>
  <si>
    <t>Z832057C0C</t>
  </si>
  <si>
    <t>Materiale didattico lab. cartotecnica</t>
  </si>
  <si>
    <t>Pasini sas di Milano</t>
  </si>
  <si>
    <t>circa 30 g. data ordine</t>
  </si>
  <si>
    <t>Fornitura carburante</t>
  </si>
  <si>
    <t>Bonassi Agostino</t>
  </si>
  <si>
    <t>Z40206A7A9</t>
  </si>
  <si>
    <t>Fornitura per minuteria a.f. 17/18</t>
  </si>
  <si>
    <t>CITS di Chiari</t>
  </si>
  <si>
    <t>ZB420760DC</t>
  </si>
  <si>
    <t>Materiale didattico lab. saldatura</t>
  </si>
  <si>
    <t>Ferramenta Vanoli di Soncino</t>
  </si>
  <si>
    <t>20 g circa data ordine</t>
  </si>
  <si>
    <t>Z392075351</t>
  </si>
  <si>
    <t>Batteria per defibrillatore</t>
  </si>
  <si>
    <t>Iredeem spa</t>
  </si>
  <si>
    <t>ZDA208C04E</t>
  </si>
  <si>
    <t>Incarico ass. ing. per verifica biennale ascensore</t>
  </si>
  <si>
    <t>Rerman</t>
  </si>
  <si>
    <t>Z752087700</t>
  </si>
  <si>
    <t xml:space="preserve">Noleggio pullman </t>
  </si>
  <si>
    <t>Sebino Tours spa di Sarnico</t>
  </si>
  <si>
    <t>Z72208BBCE</t>
  </si>
  <si>
    <t>Manutenzioni elettriche (contratto dal 01/11/17 al 31/12/17)</t>
  </si>
  <si>
    <t>Reccagni Cristian di Chiari</t>
  </si>
  <si>
    <t>Z03208E08F</t>
  </si>
  <si>
    <t xml:space="preserve">Manutenzione triennale per ascensore e piattaforma </t>
  </si>
  <si>
    <t xml:space="preserve">Tecnolift spa di Montirone </t>
  </si>
  <si>
    <t>ZE720920F4</t>
  </si>
  <si>
    <t>Servizio di guida museale</t>
  </si>
  <si>
    <t>ASTER srl</t>
  </si>
  <si>
    <t>Z412092A23</t>
  </si>
  <si>
    <t>Manutenzione caldaie con terzo responsabile</t>
  </si>
  <si>
    <t>climagest</t>
  </si>
  <si>
    <t>controllo periodico</t>
  </si>
  <si>
    <t>Z24209BD3C</t>
  </si>
  <si>
    <t>Manutenzioni idrauliche (contratto dal 06/11/17 al 31/12/17)</t>
  </si>
  <si>
    <t>Pezzotti Impianti di Cologne</t>
  </si>
  <si>
    <t>Z6220A3FAE</t>
  </si>
  <si>
    <t>Attrezzature (lavagne in ardesia)</t>
  </si>
  <si>
    <t>Effegi di Fantoni di Brescia</t>
  </si>
  <si>
    <t>più di 30 g. data ordine</t>
  </si>
  <si>
    <t>Z1020AF67F</t>
  </si>
  <si>
    <t>Materiale didattico lab. espressivo</t>
  </si>
  <si>
    <t>12 g. data ordine</t>
  </si>
  <si>
    <t>Z6620AF81B</t>
  </si>
  <si>
    <t>Gita a Merano del 24/11/17</t>
  </si>
  <si>
    <t>Sebino Tours di sarnico</t>
  </si>
  <si>
    <t>Z5120BA1F3</t>
  </si>
  <si>
    <t>Fornitura indumenti protettivi</t>
  </si>
  <si>
    <t>Elettrarc</t>
  </si>
  <si>
    <t>30 g data ordine</t>
  </si>
  <si>
    <t>ZA120B5090</t>
  </si>
  <si>
    <t>Trasformatore + nozzle per stampante 3D</t>
  </si>
  <si>
    <t>C &amp; D Elettronica srl di Bergamo</t>
  </si>
  <si>
    <t>circa 20 g. data ordine</t>
  </si>
  <si>
    <t xml:space="preserve">Materiale didattico lab. sartoria </t>
  </si>
  <si>
    <t>Centro Tessuti</t>
  </si>
  <si>
    <t>Z1820BA246</t>
  </si>
  <si>
    <t>Materiale didattico lab. cornici</t>
  </si>
  <si>
    <t>FCP di Pedrinelli</t>
  </si>
  <si>
    <t>ZD920C5AA8</t>
  </si>
  <si>
    <t>Manutenzione torni periodo 15/11/17 - 31/12/19</t>
  </si>
  <si>
    <t>Damiani Oscar di Brescia</t>
  </si>
  <si>
    <t>ZBE20CC713</t>
  </si>
  <si>
    <t>Gita a Bolzano del 19/12/17</t>
  </si>
  <si>
    <t>Autonoleggio Sabbadini di Erbusco</t>
  </si>
  <si>
    <t>Z521FDD2A6</t>
  </si>
  <si>
    <t>Armadietti a casellario</t>
  </si>
  <si>
    <t>Arredoffice di Mazzano</t>
  </si>
  <si>
    <t>ZE120E7135</t>
  </si>
  <si>
    <t>Manutenzione sabbiatrice</t>
  </si>
  <si>
    <t>Lampugnani sabbiatrice di Assago</t>
  </si>
  <si>
    <t>Lampada per videoproiettore</t>
  </si>
  <si>
    <t>Z8D20FA401</t>
  </si>
  <si>
    <t>Stampa serigrafica</t>
  </si>
  <si>
    <t>Grafhic &amp; Co di Chiari</t>
  </si>
  <si>
    <t>ZA32102288</t>
  </si>
  <si>
    <t>Dispositivi di protezione per insegnanti</t>
  </si>
  <si>
    <t>13 g. data ordine</t>
  </si>
  <si>
    <t>Squadre da sarto</t>
  </si>
  <si>
    <t xml:space="preserve">Tessuti e Tendaggi Panini </t>
  </si>
  <si>
    <t>30711/17</t>
  </si>
  <si>
    <t>Z0A210D0FF</t>
  </si>
  <si>
    <t>Materiale didattico lab. termoidraulico</t>
  </si>
  <si>
    <t>Acquatica di Cologne</t>
  </si>
  <si>
    <t>20 g data ordine</t>
  </si>
  <si>
    <t>Z1A213ABD6</t>
  </si>
  <si>
    <t>Lampada compatibile per proiettore</t>
  </si>
  <si>
    <t>Professional - Lamps</t>
  </si>
  <si>
    <t>Materiale didattico per attività sociali corsi PPAD</t>
  </si>
  <si>
    <t>Oviesse</t>
  </si>
  <si>
    <t>€ 150,00 (iva comp.)</t>
  </si>
  <si>
    <t>Libreria Feltrinelli</t>
  </si>
  <si>
    <t>DECATHOLON</t>
  </si>
  <si>
    <t>Z662143CD7</t>
  </si>
  <si>
    <t>Indumenti protettivi corsi ASA/oss/riqualifica</t>
  </si>
  <si>
    <t>9 g. data ordine</t>
  </si>
  <si>
    <t>ZCD21419DA</t>
  </si>
  <si>
    <t>Taglio piante alto fusto</t>
  </si>
  <si>
    <t>Flower Garden</t>
  </si>
  <si>
    <t>manutenzioni periodiche</t>
  </si>
  <si>
    <t>ZD12144903</t>
  </si>
  <si>
    <t>Ferro per lab. saldatura</t>
  </si>
  <si>
    <t>MTF di Palazzolo</t>
  </si>
  <si>
    <t>4 g. data ordine</t>
  </si>
  <si>
    <t>ZBB216868A</t>
  </si>
  <si>
    <t>Ruote per messa in sicurezza attrez. lab. termoidraulica</t>
  </si>
  <si>
    <t>30 g. data ordine</t>
  </si>
  <si>
    <t>Z4E2169A2F</t>
  </si>
  <si>
    <t>Materiale per premiazioni sportive</t>
  </si>
  <si>
    <t>Graphic &amp; Co</t>
  </si>
  <si>
    <t>30 g. circa data ordine</t>
  </si>
  <si>
    <t>Materiale didattico sartoria</t>
  </si>
  <si>
    <t>La Merceria di Chiari</t>
  </si>
  <si>
    <t>Z672178D37</t>
  </si>
  <si>
    <t>Sebino Tours</t>
  </si>
  <si>
    <t xml:space="preserve">il g. stesso della visita guidata </t>
  </si>
  <si>
    <t>Z751FEB1D3</t>
  </si>
  <si>
    <t>U.O. di Clusane d'Iseo</t>
  </si>
  <si>
    <t>Materiale per buffet - Generi alimentari</t>
  </si>
  <si>
    <t xml:space="preserve">DAC SpA </t>
  </si>
  <si>
    <t>ZED1EF7F50</t>
  </si>
  <si>
    <t>Noleggio e pulizia tovagliato</t>
  </si>
  <si>
    <t xml:space="preserve">NUOVA LAVANDERIA BETTONI S.R.L. </t>
  </si>
  <si>
    <t>Fornitura attrezzatura catering</t>
  </si>
  <si>
    <t>CIESSECI SPA</t>
  </si>
  <si>
    <t>ZF12021891</t>
  </si>
  <si>
    <t>Materiale per catering basket - Attrezzatura</t>
  </si>
  <si>
    <t>Magazzini Rossi H.D. Srl</t>
  </si>
  <si>
    <t>ottobre/novembre 2017</t>
  </si>
  <si>
    <t>Z532021533</t>
  </si>
  <si>
    <t>Materiale per catering basket - generi alimentari</t>
  </si>
  <si>
    <t>dal 06/10 al 20/10/2017</t>
  </si>
  <si>
    <t>ESSELUNGA SPA</t>
  </si>
  <si>
    <t>ZE32036613</t>
  </si>
  <si>
    <t>Taratura annuale celle frigorifere</t>
  </si>
  <si>
    <t xml:space="preserve">BONERA REFRIGERAZIONI Srl </t>
  </si>
  <si>
    <t>da ottobre 2017 a settembre 2018</t>
  </si>
  <si>
    <t xml:space="preserve"> Z202038CB3</t>
  </si>
  <si>
    <t>Fornitura estintori a CO2</t>
  </si>
  <si>
    <t>CIMA Srl</t>
  </si>
  <si>
    <t>Z48203C0A9</t>
  </si>
  <si>
    <t>Materiale per catering - generi alimentari e accessori</t>
  </si>
  <si>
    <t>DAC SpA</t>
  </si>
  <si>
    <t>Z522052D26</t>
  </si>
  <si>
    <t>Materiale didattico di consumo - caffè</t>
  </si>
  <si>
    <t xml:space="preserve">CAFFE' AGUST </t>
  </si>
  <si>
    <t>AF 2017/2018</t>
  </si>
  <si>
    <t>BRICOMAN ITALIA SRL</t>
  </si>
  <si>
    <t>ZBA203C5E5</t>
  </si>
  <si>
    <t>Materiale per catering - acqua</t>
  </si>
  <si>
    <t xml:space="preserve">BEVANDE BRESCIA SRL </t>
  </si>
  <si>
    <t>ANNULLATA</t>
  </si>
  <si>
    <t>Z4B2091743</t>
  </si>
  <si>
    <t>Proroga terzo responsabile caldaia</t>
  </si>
  <si>
    <t xml:space="preserve">Bencam Group Srl </t>
  </si>
  <si>
    <t>ZEC20297A9</t>
  </si>
  <si>
    <t>Acquisto materiale igienico sanitario</t>
  </si>
  <si>
    <t>EUROCART SRL</t>
  </si>
  <si>
    <t>ZC72055873</t>
  </si>
  <si>
    <t>Fornitura materiale didattico di consumo - generi alimentari</t>
  </si>
  <si>
    <t>ottobre 2017</t>
  </si>
  <si>
    <t>ZE82068681</t>
  </si>
  <si>
    <t>Fornitura di materiale didattico di consumo - Ortofrutta per laboratori cucina pasticceria e sala bar</t>
  </si>
  <si>
    <t>ORTOFRUTTICOLA TZ</t>
  </si>
  <si>
    <t>Fornitura prodotti ittici</t>
  </si>
  <si>
    <t>MEDITPESCA SNC</t>
  </si>
  <si>
    <t xml:space="preserve">Fornitura generi alimentari  </t>
  </si>
  <si>
    <t>Z9C2096BD8</t>
  </si>
  <si>
    <t xml:space="preserve">Neproma Service Srl </t>
  </si>
  <si>
    <t>novembre2017 / ottobre 2020</t>
  </si>
  <si>
    <t>Z3A209F335</t>
  </si>
  <si>
    <t>Servizio spurgo pozzetto</t>
  </si>
  <si>
    <t>PL Spurghi di Loda Roberto &amp; C. Snc</t>
  </si>
  <si>
    <t>Z5B209FC1A</t>
  </si>
  <si>
    <t>Servizio verifica impianto messa a terra</t>
  </si>
  <si>
    <t xml:space="preserve">SVI SRL SOC. DI VERIFICA IMPIANTI </t>
  </si>
  <si>
    <t>novembre 2017</t>
  </si>
  <si>
    <t>Z1B204D3CF</t>
  </si>
  <si>
    <t>Fornitura materiale per pulizie ottobre</t>
  </si>
  <si>
    <t xml:space="preserve">DETER G2 SRL </t>
  </si>
  <si>
    <t>Z0F20A6132</t>
  </si>
  <si>
    <t>Fornitura generi alimentari pasticceria</t>
  </si>
  <si>
    <t xml:space="preserve">GTA Srl </t>
  </si>
  <si>
    <t>Z7120B7797</t>
  </si>
  <si>
    <t>Materiale didattico di consumo - Generi alimentari</t>
  </si>
  <si>
    <t>Z7120E4064</t>
  </si>
  <si>
    <t>novembre 2017-maggio 2018</t>
  </si>
  <si>
    <t>Z5120116B8</t>
  </si>
  <si>
    <t>Manutenzione serramenti</t>
  </si>
  <si>
    <t>F.LLI REFENTINI SNC di Refentini Luca e Gianpaolo</t>
  </si>
  <si>
    <t>ottobre 2017/agosto 2018</t>
  </si>
  <si>
    <t>ZFA2103EE2</t>
  </si>
  <si>
    <t>Servizio di Vigilanza</t>
  </si>
  <si>
    <t xml:space="preserve">VCB Securitas Soc. Coop. p. A. </t>
  </si>
  <si>
    <t>01/12/2017 - 30/11/2020</t>
  </si>
  <si>
    <t>ZB2210A50E</t>
  </si>
  <si>
    <t>Materiale per pulizie laboratori</t>
  </si>
  <si>
    <t>PANZERI SRL</t>
  </si>
  <si>
    <t>Z7721425F8</t>
  </si>
  <si>
    <t>Attrezzatura per catering - casse per trasporto bicchieri</t>
  </si>
  <si>
    <t>ZBC214E230</t>
  </si>
  <si>
    <t>Attrezzatura per catering - casse per trasporto piatti e tavoli mangia in piedi pieghevoli</t>
  </si>
  <si>
    <t xml:space="preserve">RO.S Srl </t>
  </si>
  <si>
    <t>Z7A214EDD0</t>
  </si>
  <si>
    <t>Materiale di consumo - Caffetteria per catering</t>
  </si>
  <si>
    <t>CAFFE' AGUST</t>
  </si>
  <si>
    <t>ZD621750EE</t>
  </si>
  <si>
    <t>Materiale didattico di consumo - Caffetteria</t>
  </si>
  <si>
    <t>02/02/18-11/04/2018</t>
  </si>
  <si>
    <t>Fornitura generi alimentari</t>
  </si>
  <si>
    <t>ALCHEMILLA SRL</t>
  </si>
  <si>
    <t>1</t>
  </si>
  <si>
    <t>ZE91FC9D52</t>
  </si>
  <si>
    <t>U.O. di Darfo B.T.</t>
  </si>
  <si>
    <t>SERVIZIO DI VERIFICA PERIODICA DELL'IMPIANTO ELETTRICO IN BASSA TENSIONE KW 60 COME DA DPR 462/01</t>
  </si>
  <si>
    <t>SVI SRL</t>
  </si>
  <si>
    <t>2</t>
  </si>
  <si>
    <t>FORNITURA CANDELE</t>
  </si>
  <si>
    <t>LIDL ITALIA</t>
  </si>
  <si>
    <t>3</t>
  </si>
  <si>
    <t>Z30203D991</t>
  </si>
  <si>
    <t>MANUTENZIONE STRAORDINARIA IMPIANTO TERMOIDRAULICO</t>
  </si>
  <si>
    <t xml:space="preserve">Termoidraulica Cobelli Giuseppe </t>
  </si>
  <si>
    <t>Da Agosto a Ottobre 2017</t>
  </si>
  <si>
    <t>4</t>
  </si>
  <si>
    <t>Z32204740A</t>
  </si>
  <si>
    <t>DOCENZA, ASSISTENZA TECNICA E NOLEGGIO MATERIALE PER CORSO ED ESERCITAZIONI ANTINCENDIO</t>
  </si>
  <si>
    <t>IPT SRL UNIPERSONALE</t>
  </si>
  <si>
    <t>fine Settembre - inizio Ottobre 2017</t>
  </si>
  <si>
    <t>5</t>
  </si>
  <si>
    <t>FORNITURA CARTA IGIENICA</t>
  </si>
  <si>
    <t>LIDL ITALIA SRL</t>
  </si>
  <si>
    <t>6</t>
  </si>
  <si>
    <t>Z052071D1A</t>
  </si>
  <si>
    <t>LIBRETTI E KIT PER 1° CORSO DI FORMAZIONE A.N.A.M.</t>
  </si>
  <si>
    <t>A.N.A.M.</t>
  </si>
  <si>
    <t>da Ottobre 2017 a Maggio 2018</t>
  </si>
  <si>
    <t>7</t>
  </si>
  <si>
    <t>ZDF2061935</t>
  </si>
  <si>
    <t>CORSI TECNICI DI AGGIORNAMENTO SETTORE ESTETICO (ANAM)</t>
  </si>
  <si>
    <t>MP HAIR SRL</t>
  </si>
  <si>
    <t>dal 13/11/17 al 28/11/17</t>
  </si>
  <si>
    <t>8</t>
  </si>
  <si>
    <t>Z8D207D7C5</t>
  </si>
  <si>
    <t>mese di ottobre 2017</t>
  </si>
  <si>
    <t>9</t>
  </si>
  <si>
    <t>ZD720914CC</t>
  </si>
  <si>
    <t>TRASPORTO ALLIEVI</t>
  </si>
  <si>
    <t>AUTOLINEE S.A.B.B.A. SRL</t>
  </si>
  <si>
    <t>€ 300,00 (iva comp.)</t>
  </si>
  <si>
    <t>10</t>
  </si>
  <si>
    <t>Z6420F1B74</t>
  </si>
  <si>
    <t>DOCENZA E MATERIALE PER CORSO</t>
  </si>
  <si>
    <t>GHITTI DARIO &amp; C. SNC</t>
  </si>
  <si>
    <t>MESE DI NOVEMBRE 2017</t>
  </si>
  <si>
    <t>LIDL ITALIA SPA</t>
  </si>
  <si>
    <t>12</t>
  </si>
  <si>
    <t>COPIA CHIAVI</t>
  </si>
  <si>
    <t>MISTER MISTER SNC</t>
  </si>
  <si>
    <t>13</t>
  </si>
  <si>
    <t>Z742126320</t>
  </si>
  <si>
    <t>MANUTENZIONE IMPIANTO ELEVATORE</t>
  </si>
  <si>
    <t>Tecnolifts Fabbrica Ascensori S.P.A.</t>
  </si>
  <si>
    <t>dal 1/12/17 al 30/11/2020</t>
  </si>
  <si>
    <t>14</t>
  </si>
  <si>
    <t>Z422126360</t>
  </si>
  <si>
    <t>VERIFICA BIENNALE IMPIANTO ELEVATORE</t>
  </si>
  <si>
    <t>Apave Italia Cpm</t>
  </si>
  <si>
    <t>dal 31/12/17 al 31/12/19</t>
  </si>
  <si>
    <t>15</t>
  </si>
  <si>
    <t>ZF42154A81</t>
  </si>
  <si>
    <t>FORNITURA MATERIALE DI CONSUMO</t>
  </si>
  <si>
    <t>Realchimica di Pinelli Christian &amp; C. snc</t>
  </si>
  <si>
    <t>16</t>
  </si>
  <si>
    <t>FORNITURA MATERIALE CANCELLERIA</t>
  </si>
  <si>
    <t>IPERAL SPA</t>
  </si>
  <si>
    <t>17</t>
  </si>
  <si>
    <t>Z4A2192037</t>
  </si>
  <si>
    <t>CAMICI PER ACCADEMIE</t>
  </si>
  <si>
    <t>Ghitti Dario &amp; C. Snc</t>
  </si>
  <si>
    <t>FDO ECONOMATO</t>
  </si>
  <si>
    <t>U.O. di Desenzano</t>
  </si>
  <si>
    <t>Materiale didattico per attività motorie</t>
  </si>
  <si>
    <t xml:space="preserve">DECATHLON </t>
  </si>
  <si>
    <t>10 GG</t>
  </si>
  <si>
    <t>Z8E2005C34</t>
  </si>
  <si>
    <t>Materiale manut.lab.acconciatura</t>
  </si>
  <si>
    <t>CVF 2 SRL</t>
  </si>
  <si>
    <t>entro ottobre 2017</t>
  </si>
  <si>
    <t>ZB7201FC30</t>
  </si>
  <si>
    <t>Materiale laboratorio estetica</t>
  </si>
  <si>
    <t>20 GG</t>
  </si>
  <si>
    <t>Z3C203371A</t>
  </si>
  <si>
    <t>EASYFLAIR di Andrighetti Federico</t>
  </si>
  <si>
    <t>60 GG</t>
  </si>
  <si>
    <t>Z5B203445C</t>
  </si>
  <si>
    <t>Riparazioni infissi</t>
  </si>
  <si>
    <t>2B SNC</t>
  </si>
  <si>
    <t>ZAA203E7D2</t>
  </si>
  <si>
    <t>Materiale di pulizia</t>
  </si>
  <si>
    <t>EFFEGI</t>
  </si>
  <si>
    <t>Z03204D820</t>
  </si>
  <si>
    <t>Dispositivi sicurezza allievi</t>
  </si>
  <si>
    <t>ELETTRARC</t>
  </si>
  <si>
    <t>30 GG</t>
  </si>
  <si>
    <t>ZF22055E28</t>
  </si>
  <si>
    <t>Materiale didattico di consumo</t>
  </si>
  <si>
    <t>CO.PROF SRL</t>
  </si>
  <si>
    <t xml:space="preserve">immediato </t>
  </si>
  <si>
    <t>Z2720ABA06</t>
  </si>
  <si>
    <t>FORMAMENTIS SRL</t>
  </si>
  <si>
    <t>Z342OC15AC</t>
  </si>
  <si>
    <t>BLM SPA</t>
  </si>
  <si>
    <t>31 GG</t>
  </si>
  <si>
    <t>MAKEMU' SRL</t>
  </si>
  <si>
    <t>Z2220DFD04</t>
  </si>
  <si>
    <t>ZDF20E8833</t>
  </si>
  <si>
    <t>Assistenza tecnica</t>
  </si>
  <si>
    <t>MA.RI.VE SRL</t>
  </si>
  <si>
    <t>Z9B20E8880</t>
  </si>
  <si>
    <t>Certificazione ascensore</t>
  </si>
  <si>
    <t>VENETA ENGINEERING</t>
  </si>
  <si>
    <t>Z4220FC4BC</t>
  </si>
  <si>
    <t>SACCHI GIUSEPPE SPA</t>
  </si>
  <si>
    <t>ZE320FC4FD</t>
  </si>
  <si>
    <t>SOLZI BRUNO SRL</t>
  </si>
  <si>
    <t>ZDF20FC5DF</t>
  </si>
  <si>
    <t>Manuali laboratorio auto</t>
  </si>
  <si>
    <t>TEXA SPA</t>
  </si>
  <si>
    <t>Z80210A067</t>
  </si>
  <si>
    <t>1/2 ordine entro 10gg e 1/2 entro maggio</t>
  </si>
  <si>
    <t>MEB SRL</t>
  </si>
  <si>
    <t>immediato</t>
  </si>
  <si>
    <t>Servizio di lavanderia</t>
  </si>
  <si>
    <t>THEKNA MIRELA</t>
  </si>
  <si>
    <t>Z29213401B</t>
  </si>
  <si>
    <t>Manutenzione sem. antincendio</t>
  </si>
  <si>
    <t>ANTINCENDIO DOMENEGHINI SRL</t>
  </si>
  <si>
    <t>Z03213B64E</t>
  </si>
  <si>
    <t>ZAA2154D1C</t>
  </si>
  <si>
    <t>BUTTERFLY EFFECT SRL</t>
  </si>
  <si>
    <t>ALBERT MODEL SNC</t>
  </si>
  <si>
    <t>Z29216B673</t>
  </si>
  <si>
    <t>FUSARDI GIAMPIETRO</t>
  </si>
  <si>
    <t>Z562170059</t>
  </si>
  <si>
    <t>Lampade emergenza</t>
  </si>
  <si>
    <t>Z0F2171664</t>
  </si>
  <si>
    <t>RCB SNC</t>
  </si>
  <si>
    <t>GALIMBERTI SPA</t>
  </si>
  <si>
    <t>ZF62035A87</t>
  </si>
  <si>
    <t>U.O. DI EDOLO</t>
  </si>
  <si>
    <t xml:space="preserve">ABBONAMENTO RIVISTA DI SETTORE ESA </t>
  </si>
  <si>
    <t xml:space="preserve">non pertinente </t>
  </si>
  <si>
    <t>ESA</t>
  </si>
  <si>
    <t>3 gg</t>
  </si>
  <si>
    <t>Z702037915I</t>
  </si>
  <si>
    <t xml:space="preserve">FORNITURA SENSORE D'OSSIGENO </t>
  </si>
  <si>
    <t xml:space="preserve">ROB AUTO </t>
  </si>
  <si>
    <t>10gg</t>
  </si>
  <si>
    <t>Z602047E7</t>
  </si>
  <si>
    <t>RIP.GUASTO ASCENSORE</t>
  </si>
  <si>
    <t>BIEM</t>
  </si>
  <si>
    <t>1 gg</t>
  </si>
  <si>
    <t>ZC82054FE5</t>
  </si>
  <si>
    <t>AFF.CARTELLONISTICA PER PUBBLICITA' CORSI A.F. 2017/18</t>
  </si>
  <si>
    <t>A.C. AFFISSIONI COMUNALI</t>
  </si>
  <si>
    <t>5 gg</t>
  </si>
  <si>
    <t>ZB620550ED</t>
  </si>
  <si>
    <t>AFF.CARTELLONISTICA PER PUBBLICITA' CORSI  A.F.2017/18</t>
  </si>
  <si>
    <t>PUBBLIVALLE SNC</t>
  </si>
  <si>
    <t>5gg</t>
  </si>
  <si>
    <t>Z83209ED64</t>
  </si>
  <si>
    <t>MATERIALE IGIENICO SANITARIO</t>
  </si>
  <si>
    <t>REAL CHIMICA</t>
  </si>
  <si>
    <t>7 gg.</t>
  </si>
  <si>
    <t>Z9F20B4A24</t>
  </si>
  <si>
    <t>MATERIALE PER LAB.SALDATURA/MECCANICO</t>
  </si>
  <si>
    <t>DITTA QUESTI</t>
  </si>
  <si>
    <t>15 gg.</t>
  </si>
  <si>
    <t>ZBE20BC43B</t>
  </si>
  <si>
    <t>SERVIZIO FOTOGRAFICO PER EVENTO DDIF</t>
  </si>
  <si>
    <t>FOTOSTUDIO EFFEGI</t>
  </si>
  <si>
    <t>5gg.</t>
  </si>
  <si>
    <t>ZDA2133306</t>
  </si>
  <si>
    <t>MANUTENZIONE ORDINARIA SERVIZI IGIENICI ALLIEVI  1° PIANO</t>
  </si>
  <si>
    <t>IDRAULICA MAZZIA</t>
  </si>
  <si>
    <t>10gg.</t>
  </si>
  <si>
    <t>ZE721421D7</t>
  </si>
  <si>
    <t>COLLEGAMENTO MESSA A TERRA AULA MAGNA</t>
  </si>
  <si>
    <t>ELETTROTERMICA SNC</t>
  </si>
  <si>
    <t>3/4gg.</t>
  </si>
  <si>
    <t>Z2A2150D32</t>
  </si>
  <si>
    <t xml:space="preserve">VISITA GUIDATA PER 52 ALLIEVI + 6 INSEGNANTI </t>
  </si>
  <si>
    <t xml:space="preserve">FIERA DEI VIAGGI DI OPPORTUNITY VIAGGI </t>
  </si>
  <si>
    <t>€ 9.360,00 (iva comp.)</t>
  </si>
  <si>
    <t>14/16 marzo 2018</t>
  </si>
  <si>
    <t>Z2D2175A49</t>
  </si>
  <si>
    <t xml:space="preserve">ASSICURAZIONE RESPONSABILITA' CIVILE VERSO TERZI OFFICINA </t>
  </si>
  <si>
    <t>ARA GRUPPO ITAS</t>
  </si>
  <si>
    <t>15/01/18 - 15/01/21</t>
  </si>
  <si>
    <t>U.O. di Ponte di Legno</t>
  </si>
  <si>
    <t>Errebian S.p.A.</t>
  </si>
  <si>
    <t>10 gg</t>
  </si>
  <si>
    <t>Z2A1FFF6BC</t>
  </si>
  <si>
    <t>Intervento di messa in sicurezza palestra polifunzionale</t>
  </si>
  <si>
    <t>F.lli Trentini s.r.l.</t>
  </si>
  <si>
    <t>15 gg</t>
  </si>
  <si>
    <t>ZDD2007084</t>
  </si>
  <si>
    <t xml:space="preserve">Fornitura di prodotti per pulizie </t>
  </si>
  <si>
    <t>Deterchimica s.r.l.</t>
  </si>
  <si>
    <t>ZBA201FC04</t>
  </si>
  <si>
    <t>Fornitura servizio trasporto allievi</t>
  </si>
  <si>
    <t>Maroni Turismo s.r.l.</t>
  </si>
  <si>
    <t>90 gg</t>
  </si>
  <si>
    <t>Z142023443</t>
  </si>
  <si>
    <t xml:space="preserve">Fornitura di ritracciatura linee pavimento palestra polifunzionale </t>
  </si>
  <si>
    <t>PIEFFE s.r.l.</t>
  </si>
  <si>
    <t>7 gg</t>
  </si>
  <si>
    <t>ZE2201FCFE</t>
  </si>
  <si>
    <t>Fornitura di prodotti ortofrutticoli freschi</t>
  </si>
  <si>
    <t>L'Ortofrutticola s.n.c.</t>
  </si>
  <si>
    <t>2 gg</t>
  </si>
  <si>
    <t>Z87202B54E</t>
  </si>
  <si>
    <t>Fornitura servizio lavanderia</t>
  </si>
  <si>
    <t>Val Wash s.r.l.</t>
  </si>
  <si>
    <t>Z0E202B9F3</t>
  </si>
  <si>
    <t>Fornitura ritracciatura pavimento palestra</t>
  </si>
  <si>
    <t>Z61202957E</t>
  </si>
  <si>
    <t>Fornitura materiale didattico per corsi Maestri di sci</t>
  </si>
  <si>
    <t>Associazione Maestri di sci del Trentino</t>
  </si>
  <si>
    <t>Fornitura materiale didattico per laboratorio di cucina</t>
  </si>
  <si>
    <t>Dac S.p.A</t>
  </si>
  <si>
    <t>Alimentari Moretti s.r.l.</t>
  </si>
  <si>
    <t>ZD52035398</t>
  </si>
  <si>
    <t>Fornitura di stoviglie per laboratorio di sala-bar</t>
  </si>
  <si>
    <t>Forhotel s.r.l.</t>
  </si>
  <si>
    <t>Z5720354EE</t>
  </si>
  <si>
    <t>Fornitura servizio alberghiero</t>
  </si>
  <si>
    <t>Hotel Mirella s.a.s.</t>
  </si>
  <si>
    <t>Z61203A224</t>
  </si>
  <si>
    <t>Z792063E6D</t>
  </si>
  <si>
    <t>Z5B2070F06</t>
  </si>
  <si>
    <t>Fornitura di derrate alimentari</t>
  </si>
  <si>
    <t>ZE120710D3</t>
  </si>
  <si>
    <t>Fornitura di pane comune fresco</t>
  </si>
  <si>
    <t>Panificio Formis s.n.c.</t>
  </si>
  <si>
    <t>Z9E207135B</t>
  </si>
  <si>
    <t>ZF020711ED</t>
  </si>
  <si>
    <t>Fornitura di caffè tostato in grani</t>
  </si>
  <si>
    <t>Gruppo Gimoka s.r.l.</t>
  </si>
  <si>
    <t>Z6B2071647</t>
  </si>
  <si>
    <t>Z392071B6E</t>
  </si>
  <si>
    <t>Fornitura di vini, bibite e liquori</t>
  </si>
  <si>
    <t>F.lli Foppoli s.n.c.</t>
  </si>
  <si>
    <t>Z732071D56</t>
  </si>
  <si>
    <t>Camuna Fresco s.r.l.</t>
  </si>
  <si>
    <t>ZD62071E87</t>
  </si>
  <si>
    <t>ZBE2071FE7</t>
  </si>
  <si>
    <t>Valcamonica Ser-Vi-Ce s.n.c.</t>
  </si>
  <si>
    <t>ZBA20720C9</t>
  </si>
  <si>
    <t>Valpesca s.r.l.</t>
  </si>
  <si>
    <t>Z01207B4FA</t>
  </si>
  <si>
    <t xml:space="preserve">Mancinelli S.p.A. </t>
  </si>
  <si>
    <t>ZD0207C0A6</t>
  </si>
  <si>
    <t>Fornitura servizio alberghiero corsi Maestri di sci</t>
  </si>
  <si>
    <t>Rizzi s.n.c. – Albergo Folgore</t>
  </si>
  <si>
    <t>Z87207C386</t>
  </si>
  <si>
    <t>Hotel Valtellina</t>
  </si>
  <si>
    <t>Z3B207C597</t>
  </si>
  <si>
    <t>3 M s.r.l. – Hotel Thoni 3000</t>
  </si>
  <si>
    <t>Z641C3B5F2</t>
  </si>
  <si>
    <t xml:space="preserve">Fornitura di attrezzatura informatica </t>
  </si>
  <si>
    <t>Tognatti Sistemi</t>
  </si>
  <si>
    <t>Z661C3B290</t>
  </si>
  <si>
    <t>Tipografia Camuna S.p.A.</t>
  </si>
  <si>
    <t>Z7220AF284</t>
  </si>
  <si>
    <t>Fornitura di prodotti per pulizie</t>
  </si>
  <si>
    <t>Z1820CA51E</t>
  </si>
  <si>
    <t xml:space="preserve">Fornitura di gas GPL </t>
  </si>
  <si>
    <t>CERV.O.M. s.r.l</t>
  </si>
  <si>
    <t>ZA820D9101</t>
  </si>
  <si>
    <t xml:space="preserve">Fornitura di dispositivi DPI </t>
  </si>
  <si>
    <t>AVA.DIVISE di Avantaggiati Daniele</t>
  </si>
  <si>
    <t>ZF720EA342</t>
  </si>
  <si>
    <t>Fornitura di servizio manutenzione straordinaria dello stabile di Ponte di Legno</t>
  </si>
  <si>
    <t>A.S.D Skip Pontedilegno Ski School</t>
  </si>
  <si>
    <t>Z562117E6F</t>
  </si>
  <si>
    <t xml:space="preserve">Fornitura di pen drive personalizzate per i corsi Maestri di sci </t>
  </si>
  <si>
    <t>Eco Tec s.n.c</t>
  </si>
  <si>
    <t>30 gg</t>
  </si>
  <si>
    <t>Z3C211B241</t>
  </si>
  <si>
    <t xml:space="preserve">Fornitura di servizio ristorativo – corsi Maestri di sci </t>
  </si>
  <si>
    <t>Bar Ristorante Pizzeria Jolly di Nuri Agron</t>
  </si>
  <si>
    <t>Z3A2135751</t>
  </si>
  <si>
    <t>Fornitura di attrezzature d’ufficio</t>
  </si>
  <si>
    <t>Kyocera Document Solutions Italia S.p.A</t>
  </si>
  <si>
    <t>60 mesi</t>
  </si>
  <si>
    <t>Z1821357F5</t>
  </si>
  <si>
    <t>Fornitura di materiale didattico di consumo</t>
  </si>
  <si>
    <t>Pedezzi s.a.s.</t>
  </si>
  <si>
    <t>Z752159325</t>
  </si>
  <si>
    <t>Fornitura di attrezzature e minuterie per laboratorio di cucina e sala-bar</t>
  </si>
  <si>
    <t>Z22215973F</t>
  </si>
  <si>
    <t>Fornitura di materiale di consumo per i laboratori di cucina e sala-bar</t>
  </si>
  <si>
    <t>Clean Service s.r.l.</t>
  </si>
  <si>
    <t>ZBD2178BE2</t>
  </si>
  <si>
    <t>Fornitura di materiale di consumo, derrate alimentari</t>
  </si>
  <si>
    <t>DDM s.r.l.</t>
  </si>
  <si>
    <t>ZEE2180105</t>
  </si>
  <si>
    <t>La Pergola s.n.c.</t>
  </si>
  <si>
    <t xml:space="preserve"> Z151FD46AB</t>
  </si>
  <si>
    <t>Sede Legale</t>
  </si>
  <si>
    <t xml:space="preserve">Fornitura T-Shirt personalizzate </t>
  </si>
  <si>
    <t>PREMIUM PROMOTION</t>
  </si>
  <si>
    <t>20 gg lav.</t>
  </si>
  <si>
    <t>Z821FE778F</t>
  </si>
  <si>
    <t>Smaltimento rifiuti speciali U.O. Brescia</t>
  </si>
  <si>
    <t>CERRO TORRE SOC. COOP. ONLUS</t>
  </si>
  <si>
    <t>7 gg lavorativi</t>
  </si>
  <si>
    <t>FONDO ECONOMALE</t>
  </si>
  <si>
    <t>Materiale pubblicitario vario</t>
  </si>
  <si>
    <t>PIXARTPRINTING</t>
  </si>
  <si>
    <t>90 gg lavorativi</t>
  </si>
  <si>
    <t>Z891FEF8E8</t>
  </si>
  <si>
    <t>Affidamento lavori di tinteggiatura varie uo</t>
  </si>
  <si>
    <t>SEPEL DI BARBIERI</t>
  </si>
  <si>
    <t>dal 26/09/2017 fino al 31/12/2018</t>
  </si>
  <si>
    <t>7217900F7E</t>
  </si>
  <si>
    <t>servizio di assistenza e manutenzione delle postazioni utente e di assistenza e manutenzione ordinaria dei portali web aziendali del Centro Formativo Provinciale “G. Zanardelli” - Azienda Speciale della Provincia di Brescia</t>
  </si>
  <si>
    <t>Affidamento diretto art. 36 comma 2 lett. b) D.lgs 50/2016</t>
  </si>
  <si>
    <t>SALVADORI STEFANO COMPETENZE INFORMATICHE</t>
  </si>
  <si>
    <t>in liquidazione</t>
  </si>
  <si>
    <t>ZAA20B1829</t>
  </si>
  <si>
    <t xml:space="preserve">Certificazione qualità ente </t>
  </si>
  <si>
    <t>TUV ITALIA</t>
  </si>
  <si>
    <t>02/12/2017-01/12/2020</t>
  </si>
  <si>
    <t>ZAE20105A0</t>
  </si>
  <si>
    <t>Fornitura idropitture e smalti per tinteggiatura U.O. Rivoltella</t>
  </si>
  <si>
    <t>3 gg lavorativi</t>
  </si>
  <si>
    <t>Z572011A4C</t>
  </si>
  <si>
    <t>Fornitura e posa porte di ingresso U.O. Edolo e Darfo</t>
  </si>
  <si>
    <t>DO' DANIELE</t>
  </si>
  <si>
    <t>40 gg lavorativi</t>
  </si>
  <si>
    <t>Z7C201C416</t>
  </si>
  <si>
    <t>Trasferimento fresatrici e spostamento tornio varie U.O.</t>
  </si>
  <si>
    <t>MASTRA TRASPORTI E GRU</t>
  </si>
  <si>
    <t>6 gg lavorativi</t>
  </si>
  <si>
    <t>Z42201F239</t>
  </si>
  <si>
    <t>Fornitura Arredi Sede legale</t>
  </si>
  <si>
    <t>ARREDOFFICE</t>
  </si>
  <si>
    <t>8 gg lavorativi</t>
  </si>
  <si>
    <t>Fornitura materiale pubblicitario vario - Sede legale</t>
  </si>
  <si>
    <t>Fotografie per campagne pubblicitarie</t>
  </si>
  <si>
    <t>ISTOCKPHOTO</t>
  </si>
  <si>
    <t>20 gg lavorativi</t>
  </si>
  <si>
    <t>Z16202280E</t>
  </si>
  <si>
    <t>Condizionatori sala server U.O. Brescia</t>
  </si>
  <si>
    <t>F.LLI FASSOLI</t>
  </si>
  <si>
    <t>30 gg lavorativi</t>
  </si>
  <si>
    <t>Z1620237BE</t>
  </si>
  <si>
    <t>Abbigliamento personale di sala e cucina</t>
  </si>
  <si>
    <t>Z8320BF7FB</t>
  </si>
  <si>
    <t>Abbonamento monitoraggio bandi europei</t>
  </si>
  <si>
    <t>EXCURSUS</t>
  </si>
  <si>
    <t>Z4C20298A8</t>
  </si>
  <si>
    <t>Noleggio stampante multifunzione a colori per n.60 mesi - Sede legale</t>
  </si>
  <si>
    <t>12/10/2017 al 30/10/2022</t>
  </si>
  <si>
    <t>Z53202A35E</t>
  </si>
  <si>
    <t>Assistenza annuale stampanti varie U.O. Brescia e sede legale</t>
  </si>
  <si>
    <t>12/10/2017 al 30/10/2018</t>
  </si>
  <si>
    <t>Z8D202E406</t>
  </si>
  <si>
    <t>Corso formazione gestione centralini</t>
  </si>
  <si>
    <t>VOIPVOICE</t>
  </si>
  <si>
    <t xml:space="preserve">3 gg </t>
  </si>
  <si>
    <t>ZE4202BCB9</t>
  </si>
  <si>
    <t>Fornitura idropitture e smalti per tinteggiatura U.O. Chiari</t>
  </si>
  <si>
    <t>4 gg</t>
  </si>
  <si>
    <t>Z8420301F4</t>
  </si>
  <si>
    <t>Fornitura Dischi aggiuntivi - Sede legale</t>
  </si>
  <si>
    <t>CONVERGE S.P.A.</t>
  </si>
  <si>
    <t>Z712031267</t>
  </si>
  <si>
    <t>Fornitura notebook, borse Sede legale e U.O. Darfo</t>
  </si>
  <si>
    <t>DATA SPEED</t>
  </si>
  <si>
    <t>Fornitura Vassoi per U.O. Ponte di legno</t>
  </si>
  <si>
    <t>MARTINI ALFREDO S.P.A.</t>
  </si>
  <si>
    <t>n.1 gg lavorativo</t>
  </si>
  <si>
    <t>Z802048DF7</t>
  </si>
  <si>
    <t>Cablaggio aula informatica U.O Ponte di Legno</t>
  </si>
  <si>
    <t>R.V.M. IMPIANTI S.R.L.</t>
  </si>
  <si>
    <t xml:space="preserve">n.40 gg </t>
  </si>
  <si>
    <t>ZD61FFED35</t>
  </si>
  <si>
    <t>Assistenza sistemistica sviluppo software e gestione piattaforme web aziendali</t>
  </si>
  <si>
    <t>SALVADORI STEFANO</t>
  </si>
  <si>
    <t>01/10/2017-30/09/2018</t>
  </si>
  <si>
    <t>Fornitura attrezzature laboratoriali per Hospitality Basket</t>
  </si>
  <si>
    <t>IKEA</t>
  </si>
  <si>
    <t>€ 111,80 (iva comp.)</t>
  </si>
  <si>
    <t>Z692059179</t>
  </si>
  <si>
    <t>Pulizia approfondita laboratorio U.O. Rivoltella</t>
  </si>
  <si>
    <t>GARDA SERVIZI</t>
  </si>
  <si>
    <t>ZE8205FD3D</t>
  </si>
  <si>
    <t>Servizio di spedizione merce tra sedi del C.F.P.</t>
  </si>
  <si>
    <t>BARTOLINI BRT Corriere Espresso</t>
  </si>
  <si>
    <t>a.f. 2018-2019</t>
  </si>
  <si>
    <t>ZDC204B287</t>
  </si>
  <si>
    <t>Lavori edili urgenti U.O. Edolo e Chiari</t>
  </si>
  <si>
    <t>BACCANELLI COSTRUZIONI</t>
  </si>
  <si>
    <t>Z1B206B538</t>
  </si>
  <si>
    <t>Forniture piante per U.O. Clusane</t>
  </si>
  <si>
    <t>VIVAI SAN MARTINO</t>
  </si>
  <si>
    <t>5 gg. Lavorativi</t>
  </si>
  <si>
    <t>ZB020789F1</t>
  </si>
  <si>
    <t>Fornitura materiale pubblicitario varie U.O.</t>
  </si>
  <si>
    <t>Z6920811B8</t>
  </si>
  <si>
    <t>Fornitura arredo scolastico varie U.O.</t>
  </si>
  <si>
    <t>30 gg data ordine</t>
  </si>
  <si>
    <t>ZC02088555</t>
  </si>
  <si>
    <t>Fornitura tappeto per esterno U.O. Clusane</t>
  </si>
  <si>
    <t>32bis</t>
  </si>
  <si>
    <t>725051416F</t>
  </si>
  <si>
    <t>Servizio di manutenzione dello stabile delle U.O.  di Verolanuova, Clusane d’Iseo e Villanuova - riqualificazione centrali termiche del CFP Zanardelli</t>
  </si>
  <si>
    <t>R.V.M. IMPIANTI - IDROTHERM ROMELE SRL - BELLOTTI LUIGI SNC - SINCO IMPIANTI SRL - S.T.C. ENGNEERING SRL - CLIMAGEST - IL TORRAZZO SRL - TERMOSANITARIA PASINATO - BORRO IMPIANTI</t>
  </si>
  <si>
    <t>in corso</t>
  </si>
  <si>
    <t>Cornici per U.O. Clusane</t>
  </si>
  <si>
    <t>LE ROY MERLIN</t>
  </si>
  <si>
    <t>Fornitura Pouf  - U.O. Clusane</t>
  </si>
  <si>
    <t>ITALPOUF</t>
  </si>
  <si>
    <t>Fornitura Pannello a specchio - U.O. Clusane</t>
  </si>
  <si>
    <t>DMMSHOP</t>
  </si>
  <si>
    <t>Fornitura Porta dépliant da parete - U.O. Clusane</t>
  </si>
  <si>
    <t>STUDIO T</t>
  </si>
  <si>
    <t>ZF52089980</t>
  </si>
  <si>
    <t>Fornitura arredi scolastici varie U.O.</t>
  </si>
  <si>
    <t>COLTURA GIOVANNI</t>
  </si>
  <si>
    <t>31/10/20107</t>
  </si>
  <si>
    <t>STAMPA E STAMPE</t>
  </si>
  <si>
    <t>ZAA208E55F</t>
  </si>
  <si>
    <t>Lavori di falegnameria U.O. Clusane</t>
  </si>
  <si>
    <t>FALPAL</t>
  </si>
  <si>
    <t>Z62209DCA7</t>
  </si>
  <si>
    <t>Servizio noleggio tovagliato</t>
  </si>
  <si>
    <t>VAL WASH</t>
  </si>
  <si>
    <t>5 gg lavorativi</t>
  </si>
  <si>
    <t>Z672006939</t>
  </si>
  <si>
    <t>Assicurazione infortuni per allievi e dipendenti corsi DDIF</t>
  </si>
  <si>
    <t>BENACQUISTA ASSICURAZIONI</t>
  </si>
  <si>
    <t>a.f. 2017-2018</t>
  </si>
  <si>
    <t>Z312006960</t>
  </si>
  <si>
    <t>Assicurazione infortuni per allievi e dipendenti corsi extra DDIF</t>
  </si>
  <si>
    <t>Affissione manifesto “ORIENTAMENTO leFP ”</t>
  </si>
  <si>
    <t xml:space="preserve">SENTIERI E VERBENA SOLIDALI  </t>
  </si>
  <si>
    <t>Z7D20B4CBE</t>
  </si>
  <si>
    <t>Fornitura di Unità Centrale telefonica U.O. Edolo</t>
  </si>
  <si>
    <t>NETCOM</t>
  </si>
  <si>
    <t>15 gg lavorativi</t>
  </si>
  <si>
    <t>ZE820BCD97</t>
  </si>
  <si>
    <t>AC AFFISSIONI</t>
  </si>
  <si>
    <t>Z6020B0C0F</t>
  </si>
  <si>
    <t>PUBLIVALLE AFFISSIONI</t>
  </si>
  <si>
    <t>Z4020DAFCD</t>
  </si>
  <si>
    <t>COMUNE DI VEROLANUOVA</t>
  </si>
  <si>
    <t>Z0B20359F0</t>
  </si>
  <si>
    <t>Fornitura di Idropittura e smalto lavabile per tinteggiatura vari stabili del Centro Formativo Provinciale “Giuseppe Zanardelli”</t>
  </si>
  <si>
    <t>Z8520BFA7B</t>
  </si>
  <si>
    <t>Manutenzione tubo del gas U.O. Darfo</t>
  </si>
  <si>
    <t>TERMOIDRAULICA COBELLI</t>
  </si>
  <si>
    <t>Z1420D40EA</t>
  </si>
  <si>
    <t>Cartoncini "Modigliani" per varie U.O.</t>
  </si>
  <si>
    <t>EFFEGI FANTONI</t>
  </si>
  <si>
    <t>Z7920DAB8E</t>
  </si>
  <si>
    <t>Caffè per varie U.O.</t>
  </si>
  <si>
    <t>AGUST SRL</t>
  </si>
  <si>
    <t xml:space="preserve"> Z2E20EC749 </t>
  </si>
  <si>
    <t>Pubblicità radiofonica</t>
  </si>
  <si>
    <t>NUMERICA RADIO BS7</t>
  </si>
  <si>
    <t>60 gg lavorativi</t>
  </si>
  <si>
    <t>ZD920EC846</t>
  </si>
  <si>
    <t>Pubblicità sul "Giornale di Brescia"</t>
  </si>
  <si>
    <t>EDITORIALE  NUMERICA/quotidiano</t>
  </si>
  <si>
    <t>60 gg</t>
  </si>
  <si>
    <t>ZDB20E2EE1</t>
  </si>
  <si>
    <t>Servizio di sanificazione bagni U.O. Brescia e Chiari</t>
  </si>
  <si>
    <t>RENTOKIL INITIAL</t>
  </si>
  <si>
    <t>12 mesi</t>
  </si>
  <si>
    <t>Z0520E06D9</t>
  </si>
  <si>
    <t>Materiale Harware Varie U.O.</t>
  </si>
  <si>
    <t xml:space="preserve"> C&amp;D ELETTRONICA SRL</t>
  </si>
  <si>
    <t>ZDB213F56D</t>
  </si>
  <si>
    <t>Copie eccedenti Stampante Task Alfa 420i Darfo</t>
  </si>
  <si>
    <t>Z752142378</t>
  </si>
  <si>
    <t>Noleggio stampanti Clusane e Darfo per n.36 mesi</t>
  </si>
  <si>
    <t>13/12/2017 al 12/12/2020</t>
  </si>
  <si>
    <t>Affissione manifesto “ORIENTAMENTO leFP  ”</t>
  </si>
  <si>
    <t>COMUNE DI SAN FELICE DEL BENACO</t>
  </si>
  <si>
    <t>10 gg lavorativi</t>
  </si>
  <si>
    <t>COMUNE DI POLPENAZZE</t>
  </si>
  <si>
    <t>COMUNE DI PADENGHE</t>
  </si>
  <si>
    <t>Z5521584A3</t>
  </si>
  <si>
    <t>Fornitura attrezzature d'ufficio</t>
  </si>
  <si>
    <t>Z8F215F847</t>
  </si>
  <si>
    <t>Fornitura materiale informatico</t>
  </si>
  <si>
    <t>INFORDATA (in RTI)</t>
  </si>
  <si>
    <t>SENTIERI E VERBENA SOLIDALI</t>
  </si>
  <si>
    <t>ZD42176CD3</t>
  </si>
  <si>
    <t>Pannello ignifugo presso U.O. Rivoltella</t>
  </si>
  <si>
    <t>PODAVINI LEGNAMI SRL</t>
  </si>
  <si>
    <t>Z3D2148426</t>
  </si>
  <si>
    <t xml:space="preserve"> C&amp;D ELETTRONICA</t>
  </si>
  <si>
    <t>Z9B21AD4C9</t>
  </si>
  <si>
    <t>Servizio di organizzazione viaggio per tirocini curricolari all’estero “Progetto Training 4.0"</t>
  </si>
  <si>
    <t>YOUTH POINT - I VIAGGI DEI GIOVANI SRL</t>
  </si>
  <si>
    <t>21/01/18 - 20/02/18</t>
  </si>
  <si>
    <t>ZE721AD5A9</t>
  </si>
  <si>
    <t>Servizio di organizzazione viaggio per tirocini curricolari all’estero “Progetto duale-alternanza"</t>
  </si>
  <si>
    <t>Z011FFA321</t>
  </si>
  <si>
    <t>U.O. di Verolanuova</t>
  </si>
  <si>
    <t xml:space="preserve">MANUTENZIONE IMPIANTO RISCALDAMENTO E FUNZIONE TERZO RESPONSABILE - Proroga </t>
  </si>
  <si>
    <t>RICCARDI GIOVANNI di Riccardi Morena</t>
  </si>
  <si>
    <t>01/10/2017 - 31/12/2017</t>
  </si>
  <si>
    <t>ZE91FF7EA2</t>
  </si>
  <si>
    <t>VIAGGIO DIDATTICO</t>
  </si>
  <si>
    <t>AUTONOLEGGIO VENTURINI SRL</t>
  </si>
  <si>
    <t>Z8320168D4</t>
  </si>
  <si>
    <t>MATERIALI DI CONSUMO</t>
  </si>
  <si>
    <t>REALCHIMICA S.N.C.</t>
  </si>
  <si>
    <t>16/102017</t>
  </si>
  <si>
    <t>Z172016A1D</t>
  </si>
  <si>
    <t>MATERIALE DIDATTICO DI CONSUMO</t>
  </si>
  <si>
    <t>SIDERURGICA FERRO BULLONI SPA</t>
  </si>
  <si>
    <t>Z8D20672E1</t>
  </si>
  <si>
    <t>BODY ACTION SRL</t>
  </si>
  <si>
    <t>Z5E20678D7</t>
  </si>
  <si>
    <t xml:space="preserve">AUTONOLEGGIO VENTURINI SRL </t>
  </si>
  <si>
    <t>ZDE206D821</t>
  </si>
  <si>
    <t>TEXA S.P.A.</t>
  </si>
  <si>
    <t>Z9E20760D0</t>
  </si>
  <si>
    <t>NUOVA AFFILET S.R.L.</t>
  </si>
  <si>
    <t>Z93207831B</t>
  </si>
  <si>
    <t>MANUTENZIONE ATTREZZATURE</t>
  </si>
  <si>
    <t>LONOS TEST S.R.L.</t>
  </si>
  <si>
    <t>Z482088849</t>
  </si>
  <si>
    <t>MANUTENZIONE STRAORDINARIA IMMOBILE</t>
  </si>
  <si>
    <t>BMB di Begarelli Diego</t>
  </si>
  <si>
    <t>11</t>
  </si>
  <si>
    <t>Z232091162</t>
  </si>
  <si>
    <t>DPI ALLIEVI</t>
  </si>
  <si>
    <t>ELETTRARC S.R.L.</t>
  </si>
  <si>
    <t>ZA9209AE19</t>
  </si>
  <si>
    <t>DPI ALLIEVI (T-SHIRT)</t>
  </si>
  <si>
    <t>LA FUTURA SNC</t>
  </si>
  <si>
    <t>Z7A20B431C</t>
  </si>
  <si>
    <t>COSTRUZIONI EDILI di Fogazzi Andrea</t>
  </si>
  <si>
    <t>Z8A20BD692</t>
  </si>
  <si>
    <t>17/11/217</t>
  </si>
  <si>
    <t>Z8020D4C60</t>
  </si>
  <si>
    <t>TONER PER STAMPANTE A COLORI</t>
  </si>
  <si>
    <t>SANTINI &amp; BONO SNC</t>
  </si>
  <si>
    <t>ZA820D504B</t>
  </si>
  <si>
    <t>ARTICOLI DI CANCELLERIA</t>
  </si>
  <si>
    <t>INGROS CARTA GIUSTACCHINI SPA</t>
  </si>
  <si>
    <t>Z9020EA9D0</t>
  </si>
  <si>
    <t>SACCHI GIUSEPPE S.P.A.</t>
  </si>
  <si>
    <t>annullato ordine</t>
  </si>
  <si>
    <t>18</t>
  </si>
  <si>
    <t>Z0120F1170</t>
  </si>
  <si>
    <t>19</t>
  </si>
  <si>
    <t>ZOO2106855</t>
  </si>
  <si>
    <t>NOLEGGIO PULLMAN CON AUTISTA</t>
  </si>
  <si>
    <t>AUTONOLEGGIO BAIGUERA SAS</t>
  </si>
  <si>
    <t>20</t>
  </si>
  <si>
    <t>Z4D2110A46</t>
  </si>
  <si>
    <t>AUTONOLEGGIO LOSIO</t>
  </si>
  <si>
    <t>21</t>
  </si>
  <si>
    <t>Z6A2145573</t>
  </si>
  <si>
    <t>FORNITURA MATERIALE DIDATTICO LAB.TERMOIDRAULICO</t>
  </si>
  <si>
    <t>NUOVA ETIF SRL</t>
  </si>
  <si>
    <t>ZF61FB43C7</t>
  </si>
  <si>
    <t>U.O. di Villanuova</t>
  </si>
  <si>
    <t>Noleggio annuale multifunzione</t>
  </si>
  <si>
    <t>Santini e Bono</t>
  </si>
  <si>
    <t>23/10/2017 - 22/10/2018</t>
  </si>
  <si>
    <t>F.DO ECONOMALE</t>
  </si>
  <si>
    <t>Fornitura carburante attrezzature agricole</t>
  </si>
  <si>
    <t>Stazione Esso di Remi Mauro</t>
  </si>
  <si>
    <t>af. 2017/2018</t>
  </si>
  <si>
    <t>Z641FE97AC</t>
  </si>
  <si>
    <t>Affitto palestra</t>
  </si>
  <si>
    <t>Soc. sportiva dilettantistica Sport &amp; Salute</t>
  </si>
  <si>
    <t>22/09/2017 - 01/06/2018</t>
  </si>
  <si>
    <t>Acquisto piante grasse e conifere nane</t>
  </si>
  <si>
    <t>GardaFlor</t>
  </si>
  <si>
    <t>Fornitura materiale igienico sanitario per cassetta pronto soccorso</t>
  </si>
  <si>
    <t xml:space="preserve">Defarma Spa  </t>
  </si>
  <si>
    <t>Z0A202D54E</t>
  </si>
  <si>
    <t>Manutenzione imp. Termico</t>
  </si>
  <si>
    <t>F.G. sas di Filippini F.</t>
  </si>
  <si>
    <t>16/10/2017 - 31/12/2017</t>
  </si>
  <si>
    <t>ZD7202D6A2</t>
  </si>
  <si>
    <t>Manutenzione imp. Condizionamento</t>
  </si>
  <si>
    <t>Z96205EC0A</t>
  </si>
  <si>
    <t>Materiale di manutenzione macchine utensili</t>
  </si>
  <si>
    <t>Utensileria Meccanica Valchiese srl</t>
  </si>
  <si>
    <t>02/10/2017 - 06/11/2017</t>
  </si>
  <si>
    <t>ZC22077648</t>
  </si>
  <si>
    <t>Manutenzione attrezzature laboratorio macchine utensili</t>
  </si>
  <si>
    <t xml:space="preserve">DR Technology Davide Rossi </t>
  </si>
  <si>
    <t>30/10/2017 - 30/11/2019</t>
  </si>
  <si>
    <t>Z2420776D6</t>
  </si>
  <si>
    <t>Noleggio bus trasporto allievi</t>
  </si>
  <si>
    <t>Eredi Caldana Domenico srl</t>
  </si>
  <si>
    <t>24/10/2017 - 03/11/2017</t>
  </si>
  <si>
    <t>Z35207B544</t>
  </si>
  <si>
    <t>Manutenzione impianto elettrico</t>
  </si>
  <si>
    <t>Laffranchi Andrea Electricproject</t>
  </si>
  <si>
    <t>30/10/2017 - 31/03/2018</t>
  </si>
  <si>
    <t>Z1C208EF24</t>
  </si>
  <si>
    <t>Manutenzione impianto idraulico</t>
  </si>
  <si>
    <t>Acquaterm di Andreoli Marco</t>
  </si>
  <si>
    <t>02/11/2017 - 31/03/2018</t>
  </si>
  <si>
    <t>ZB9208EF4C</t>
  </si>
  <si>
    <t>Autoservizi Garda Valsabbia soc. coop.</t>
  </si>
  <si>
    <t>27/10/2017 - 14/11/2017</t>
  </si>
  <si>
    <t>Attrezzature lab.didattico agricolo florovivaistico</t>
  </si>
  <si>
    <t>Ferramenta Montini</t>
  </si>
  <si>
    <t>08/11/2017</t>
  </si>
  <si>
    <t>Z09209CC82</t>
  </si>
  <si>
    <t>Acquisto stampante A3 per cad</t>
  </si>
  <si>
    <t>Solpa srl</t>
  </si>
  <si>
    <t>07/11/2017 - 24/11/2017</t>
  </si>
  <si>
    <t>Z2C20CF9ED</t>
  </si>
  <si>
    <t>Affidamento materiale manutenzione</t>
  </si>
  <si>
    <t>D'Amico Forniture srl</t>
  </si>
  <si>
    <t>16/11/2017 - 13/12/2017</t>
  </si>
  <si>
    <t>Z2B20D4040</t>
  </si>
  <si>
    <t>Acquisto prezziario verde</t>
  </si>
  <si>
    <t>Associazione Florovivaisti Bresciani</t>
  </si>
  <si>
    <t>17/11/2017 - 30/11/2017</t>
  </si>
  <si>
    <t>Z2A20ED0FE</t>
  </si>
  <si>
    <t>Manutenzione immobile</t>
  </si>
  <si>
    <t>Termotecnica Vitali snc</t>
  </si>
  <si>
    <t>20/11/2017 - 12/01/2018</t>
  </si>
  <si>
    <t>Fornitura materiale di consumo per uffici</t>
  </si>
  <si>
    <t>VIDA SRL</t>
  </si>
  <si>
    <t>Materiale di consumo lab.didattico agricolo florovivaistico</t>
  </si>
  <si>
    <t>Z8F2111533</t>
  </si>
  <si>
    <t>PLANTA SOC. AGR. SEMP.</t>
  </si>
  <si>
    <t>30/11/2017 - 30/03/2018</t>
  </si>
  <si>
    <t>22</t>
  </si>
  <si>
    <t>ZA72157480</t>
  </si>
  <si>
    <t>BRB ELETTROTECNICA DI BRESCIANI</t>
  </si>
  <si>
    <t>20/11/2017 - 21/12/2017</t>
  </si>
  <si>
    <t>23</t>
  </si>
  <si>
    <t xml:space="preserve">ZE82166496 </t>
  </si>
  <si>
    <t>24</t>
  </si>
  <si>
    <t>ZD921815D5</t>
  </si>
  <si>
    <t>Climagest srl</t>
  </si>
  <si>
    <t>20/12/2017 - 30/01/2018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</si>
</sst>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_-&quot;€&quot;* #,##0.00_-;\-&quot;€&quot;* #,##0.00_-;_-&quot;€&quot;* &quot;-&quot;??_-;_-@_-"/>
    <numFmt numFmtId="167" formatCode="_-* #,##0.00\ [$€-410]_-;\-* #,##0.00\ [$€-410]_-;_-* &quot;-&quot;??\ [$€-410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7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166" fontId="4" fillId="0" borderId="1" xfId="1" applyNumberFormat="1" applyFont="1" applyFill="1" applyBorder="1" applyAlignment="1">
      <alignment horizontal="righ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" fontId="4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6" fontId="4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14" fontId="4" fillId="0" borderId="1" xfId="0" quotePrefix="1" applyNumberFormat="1" applyFont="1" applyFill="1" applyBorder="1" applyAlignment="1">
      <alignment horizontal="center" vertical="center" wrapText="1"/>
    </xf>
    <xf numFmtId="17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7" fontId="4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1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14" fontId="4" fillId="0" borderId="5" xfId="0" quotePrefix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166" fontId="4" fillId="0" borderId="5" xfId="2" applyNumberFormat="1" applyFont="1" applyFill="1" applyBorder="1" applyAlignment="1">
      <alignment horizontal="center" vertical="center" wrapText="1"/>
    </xf>
    <xf numFmtId="166" fontId="4" fillId="3" borderId="5" xfId="2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6" fontId="3" fillId="0" borderId="1" xfId="1" applyFont="1" applyBorder="1" applyAlignment="1">
      <alignment horizontal="center" vertical="center"/>
    </xf>
    <xf numFmtId="166" fontId="3" fillId="0" borderId="1" xfId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 wrapText="1"/>
    </xf>
    <xf numFmtId="166" fontId="3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6" fontId="4" fillId="0" borderId="1" xfId="1" applyFont="1" applyFill="1" applyBorder="1" applyAlignment="1">
      <alignment horizontal="center" vertical="center" wrapText="1"/>
    </xf>
    <xf numFmtId="166" fontId="4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/>
    </xf>
    <xf numFmtId="0" fontId="5" fillId="0" borderId="0" xfId="3" applyFill="1" applyAlignment="1">
      <alignment horizontal="center"/>
    </xf>
  </cellXfs>
  <cellStyles count="4">
    <cellStyle name="Collegamento ipertestuale" xfId="3" builtinId="8"/>
    <cellStyle name="Normale" xfId="0" builtinId="0"/>
    <cellStyle name="Valuta" xfId="1" builtinId="4"/>
    <cellStyle name="Valuta 2" xfId="2" xr:uid="{00000000-0005-0000-0000-000003000000}"/>
  </cellStyles>
  <dxfs count="95"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7" formatCode="_-* #,##0.00\ [$€-410]_-;\-* #,##0.00\ [$€-410]_-;_-* &quot;-&quot;??\ [$€-410]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167" formatCode="_-* #,##0.00\ [$€-410]_-;\-* #,##0.00\ [$€-410]_-;_-* &quot;-&quot;??\ [$€-410]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zanardelli\Firma_Digitale\ORDINATIVI%20DI%20ACQUISTO\CHIARI\Elenco%20affidamenti%20Chiari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zanardelli\Firma_Digitale\ORDINATIVI%20DI%20ACQUISTO\CLUSANE\Elenco%20affidamenti%20Clusan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"/>
      <sheetName val="Elenco affidamenti Chiari 2017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"/>
      <sheetName val="Elenco affidamenti Clusane 2017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CE98BC7-3B75-4274-94B8-123AFE7924B6}" name="Tabella15" displayName="Tabella15" ref="C267:K335" headerRowCount="0" totalsRowShown="0" headerRowDxfId="20" dataDxfId="18" headerRowBorderDxfId="19">
  <tableColumns count="9">
    <tableColumn id="1" xr3:uid="{96A88509-523D-459A-A810-E8A003B1DA4F}" name="CIG" headerRowDxfId="17" dataDxfId="16"/>
    <tableColumn id="2" xr3:uid="{6D8A0074-FFB3-4B32-B7EC-C12CED8440CB}" name="STRUTTURA PROPONENTE" headerRowDxfId="15" dataDxfId="14"/>
    <tableColumn id="3" xr3:uid="{B01077E0-1A1C-403C-8FBA-0C2C590E6F6C}" name="OGGETTO DELL'AFFIDAMENTO" headerRowDxfId="13" dataDxfId="12"/>
    <tableColumn id="4" xr3:uid="{E06B86B6-2147-4275-A8DA-CE07E5EC3349}" name="PROCEDURA DI SCELTA DEL CONTRAENTE" headerRowDxfId="11" dataDxfId="10"/>
    <tableColumn id="5" xr3:uid="{C4F009F2-416A-4FCF-959B-DC5685650CA4}" name="ELENCO OPERATORI INVITATI " headerRowDxfId="9" dataDxfId="8"/>
    <tableColumn id="14" xr3:uid="{E856D722-ECEB-4418-BCEC-223B1EF1493E}" name="AGGIUDICATARIO" headerRowDxfId="7" dataDxfId="6"/>
    <tableColumn id="6" xr3:uid="{6B184681-0974-49B2-8A16-6CBBFF9B7170}" name="IMPORTO AGGIUDICAZIONE " headerRowDxfId="5" dataDxfId="4" headerRowCellStyle="Valuta" dataCellStyle="Valuta"/>
    <tableColumn id="7" xr3:uid="{D6B2DAEF-4B9E-497D-9F5C-9CCACDFD7CB3}" name="TEMPI DI COMPLETAMENTO DELL'OPERA SERVIZIO O FORNITURA" headerRowDxfId="3" dataDxfId="2"/>
    <tableColumn id="8" xr3:uid="{35181CA5-6930-4CF5-AD9D-5A4977C706EC}" name="IMPORTO DELLE SOMME LIQUIDATE" headerRowDxfId="1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martcig.anticorruzione.it/AVCP-SmartCig/preparaDettaglioComunicazioneOS.action?codDettaglioCarnet=34673841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smartcig.anticorruzione.it/AVCP-SmartCig/preparaDettaglioComunicazioneOS.action?codDettaglioCarnet=33695628" TargetMode="External"/><Relationship Id="rId7" Type="http://schemas.openxmlformats.org/officeDocument/2006/relationships/hyperlink" Target="https://smartcig.anticorruzione.it/AVCP-SmartCig/preparaDettaglioComunicazioneOS.action?codDettaglioCarnet=34525308" TargetMode="External"/><Relationship Id="rId12" Type="http://schemas.openxmlformats.org/officeDocument/2006/relationships/hyperlink" Target="https://www.cfpzanardelli.it/wp-content/uploads/Determine_2017.zip" TargetMode="External"/><Relationship Id="rId2" Type="http://schemas.openxmlformats.org/officeDocument/2006/relationships/hyperlink" Target="https://smartcig.anticorruzione.it/AVCP-SmartCig/preparaDettaglioComunicazioneOS.action?codDettaglioCarnet=33453837" TargetMode="External"/><Relationship Id="rId1" Type="http://schemas.openxmlformats.org/officeDocument/2006/relationships/hyperlink" Target="https://smartcig.anticorruzione.it/AVCP-SmartCig/preparaDettaglioComunicazioneOS.action?codDettaglioCarnet=33515739" TargetMode="External"/><Relationship Id="rId6" Type="http://schemas.openxmlformats.org/officeDocument/2006/relationships/hyperlink" Target="https://smartcig.anticorruzione.it/AVCP-SmartCig/preparaDettaglioComunicazioneOS.action?codDettaglioCarnet=34404715" TargetMode="External"/><Relationship Id="rId11" Type="http://schemas.openxmlformats.org/officeDocument/2006/relationships/hyperlink" Target="https://smartcig.anticorruzione.it/AVCP-SmartCig/preparaDettaglioComunicazioneOS.action?codDettaglioCarnet=35021844" TargetMode="External"/><Relationship Id="rId5" Type="http://schemas.openxmlformats.org/officeDocument/2006/relationships/hyperlink" Target="https://smartcig.anticorruzione.it/AVCP-SmartCig/preparaDettaglioComunicazioneOS.action?codDettaglioCarnet=34043334" TargetMode="External"/><Relationship Id="rId10" Type="http://schemas.openxmlformats.org/officeDocument/2006/relationships/hyperlink" Target="https://smartcig.anticorruzione.it/AVCP-SmartCig/preparaDettaglioComunicazioneOS.action?codDettaglioCarnet=34960382" TargetMode="External"/><Relationship Id="rId4" Type="http://schemas.openxmlformats.org/officeDocument/2006/relationships/hyperlink" Target="https://smartcig.anticorruzione.it/AVCP-SmartCig/preparaDettaglioComunicazioneOS.action?codDettaglioCarnet=34059458" TargetMode="External"/><Relationship Id="rId9" Type="http://schemas.openxmlformats.org/officeDocument/2006/relationships/hyperlink" Target="https://smartcig.anticorruzione.it/AVCP-SmartCig/preparaDettaglioComunicazioneOS.action?codDettaglioCarnet=35132755" TargetMode="External"/><Relationship Id="rId1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80"/>
  <sheetViews>
    <sheetView tabSelected="1" workbookViewId="0">
      <selection activeCell="A2" sqref="A2:A380"/>
    </sheetView>
  </sheetViews>
  <sheetFormatPr defaultColWidth="9.140625" defaultRowHeight="10.5" x14ac:dyDescent="0.15"/>
  <cols>
    <col min="1" max="1" width="14" style="14" customWidth="1"/>
    <col min="2" max="2" width="14.85546875" style="16" customWidth="1"/>
    <col min="3" max="3" width="12.140625" style="14" customWidth="1"/>
    <col min="4" max="4" width="15.140625" style="6" customWidth="1"/>
    <col min="5" max="5" width="31.42578125" style="6" customWidth="1"/>
    <col min="6" max="6" width="29.42578125" style="6" customWidth="1"/>
    <col min="7" max="7" width="25.85546875" style="6" customWidth="1"/>
    <col min="8" max="8" width="21" style="16" customWidth="1"/>
    <col min="9" max="9" width="18.140625" style="6" customWidth="1"/>
    <col min="10" max="10" width="21.42578125" style="6" customWidth="1"/>
    <col min="11" max="11" width="20.5703125" style="6" customWidth="1"/>
    <col min="12" max="16384" width="9.140625" style="6"/>
  </cols>
  <sheetData>
    <row r="1" spans="1:11" ht="52.5" x14ac:dyDescent="0.15">
      <c r="A1" s="1" t="s">
        <v>123</v>
      </c>
      <c r="B1" s="2" t="s">
        <v>124</v>
      </c>
      <c r="C1" s="1" t="s">
        <v>0</v>
      </c>
      <c r="D1" s="1" t="s">
        <v>1</v>
      </c>
      <c r="E1" s="1" t="s">
        <v>2</v>
      </c>
      <c r="F1" s="3" t="s">
        <v>3</v>
      </c>
      <c r="G1" s="1" t="s">
        <v>4</v>
      </c>
      <c r="H1" s="1" t="s">
        <v>5</v>
      </c>
      <c r="I1" s="4" t="s">
        <v>125</v>
      </c>
      <c r="J1" s="1" t="s">
        <v>6</v>
      </c>
      <c r="K1" s="5" t="s">
        <v>126</v>
      </c>
    </row>
    <row r="2" spans="1:11" s="12" customFormat="1" ht="45" customHeight="1" x14ac:dyDescent="0.25">
      <c r="A2" s="76">
        <v>1</v>
      </c>
      <c r="B2" s="11">
        <v>42989</v>
      </c>
      <c r="C2" s="15" t="s">
        <v>13</v>
      </c>
      <c r="D2" s="7" t="s">
        <v>8</v>
      </c>
      <c r="E2" s="8" t="s">
        <v>14</v>
      </c>
      <c r="F2" s="9" t="s">
        <v>10</v>
      </c>
      <c r="G2" s="7" t="s">
        <v>11</v>
      </c>
      <c r="H2" s="7" t="s">
        <v>15</v>
      </c>
      <c r="I2" s="19">
        <v>297</v>
      </c>
      <c r="J2" s="11">
        <v>42998</v>
      </c>
      <c r="K2" s="19">
        <v>297</v>
      </c>
    </row>
    <row r="3" spans="1:11" s="12" customFormat="1" ht="45" customHeight="1" x14ac:dyDescent="0.25">
      <c r="A3" s="76">
        <v>2</v>
      </c>
      <c r="B3" s="11">
        <v>42989</v>
      </c>
      <c r="C3" s="15" t="s">
        <v>7</v>
      </c>
      <c r="D3" s="7" t="s">
        <v>8</v>
      </c>
      <c r="E3" s="8" t="s">
        <v>9</v>
      </c>
      <c r="F3" s="9" t="s">
        <v>10</v>
      </c>
      <c r="G3" s="7" t="s">
        <v>11</v>
      </c>
      <c r="H3" s="7" t="s">
        <v>12</v>
      </c>
      <c r="I3" s="19">
        <v>270</v>
      </c>
      <c r="J3" s="11">
        <v>42996</v>
      </c>
      <c r="K3" s="19">
        <v>270</v>
      </c>
    </row>
    <row r="4" spans="1:11" s="12" customFormat="1" ht="45" customHeight="1" x14ac:dyDescent="0.25">
      <c r="A4" s="76">
        <v>3</v>
      </c>
      <c r="B4" s="11">
        <v>42989</v>
      </c>
      <c r="C4" s="7" t="s">
        <v>16</v>
      </c>
      <c r="D4" s="7" t="s">
        <v>8</v>
      </c>
      <c r="E4" s="8" t="s">
        <v>17</v>
      </c>
      <c r="F4" s="9" t="s">
        <v>10</v>
      </c>
      <c r="G4" s="7" t="s">
        <v>11</v>
      </c>
      <c r="H4" s="7" t="s">
        <v>15</v>
      </c>
      <c r="I4" s="19">
        <v>2371.4499999999998</v>
      </c>
      <c r="J4" s="11">
        <v>43052</v>
      </c>
      <c r="K4" s="19">
        <v>2371.4499999999998</v>
      </c>
    </row>
    <row r="5" spans="1:11" s="12" customFormat="1" ht="45" customHeight="1" x14ac:dyDescent="0.25">
      <c r="A5" s="76">
        <v>4</v>
      </c>
      <c r="B5" s="11">
        <v>42993</v>
      </c>
      <c r="C5" s="7" t="s">
        <v>18</v>
      </c>
      <c r="D5" s="7" t="s">
        <v>8</v>
      </c>
      <c r="E5" s="8" t="s">
        <v>19</v>
      </c>
      <c r="F5" s="9" t="s">
        <v>10</v>
      </c>
      <c r="G5" s="7" t="s">
        <v>11</v>
      </c>
      <c r="H5" s="7" t="s">
        <v>20</v>
      </c>
      <c r="I5" s="19">
        <v>6053.8</v>
      </c>
      <c r="J5" s="11">
        <v>43023</v>
      </c>
      <c r="K5" s="19">
        <v>6053.8</v>
      </c>
    </row>
    <row r="6" spans="1:11" s="12" customFormat="1" ht="56.25" customHeight="1" x14ac:dyDescent="0.25">
      <c r="A6" s="76">
        <v>5</v>
      </c>
      <c r="B6" s="11">
        <v>42993</v>
      </c>
      <c r="C6" s="7" t="s">
        <v>21</v>
      </c>
      <c r="D6" s="7" t="s">
        <v>8</v>
      </c>
      <c r="E6" s="8" t="s">
        <v>22</v>
      </c>
      <c r="F6" s="9" t="s">
        <v>10</v>
      </c>
      <c r="G6" s="7" t="s">
        <v>11</v>
      </c>
      <c r="H6" s="7" t="s">
        <v>23</v>
      </c>
      <c r="I6" s="19">
        <v>1106.32</v>
      </c>
      <c r="J6" s="11">
        <v>43003</v>
      </c>
      <c r="K6" s="19">
        <v>1106.32</v>
      </c>
    </row>
    <row r="7" spans="1:11" s="12" customFormat="1" ht="45" customHeight="1" x14ac:dyDescent="0.25">
      <c r="A7" s="76">
        <v>6</v>
      </c>
      <c r="B7" s="11">
        <v>42993</v>
      </c>
      <c r="C7" s="14" t="s">
        <v>43</v>
      </c>
      <c r="D7" s="7" t="s">
        <v>8</v>
      </c>
      <c r="E7" s="8" t="s">
        <v>133</v>
      </c>
      <c r="F7" s="9" t="s">
        <v>10</v>
      </c>
      <c r="G7" s="7" t="s">
        <v>11</v>
      </c>
      <c r="H7" s="7" t="s">
        <v>44</v>
      </c>
      <c r="I7" s="19">
        <v>180</v>
      </c>
      <c r="J7" s="11">
        <v>43008</v>
      </c>
      <c r="K7" s="19">
        <v>180</v>
      </c>
    </row>
    <row r="8" spans="1:11" s="12" customFormat="1" ht="45" customHeight="1" x14ac:dyDescent="0.25">
      <c r="A8" s="76">
        <v>7</v>
      </c>
      <c r="B8" s="11">
        <v>42979</v>
      </c>
      <c r="C8" s="17" t="s">
        <v>33</v>
      </c>
      <c r="D8" s="7" t="s">
        <v>8</v>
      </c>
      <c r="E8" s="8" t="s">
        <v>34</v>
      </c>
      <c r="F8" s="9" t="s">
        <v>10</v>
      </c>
      <c r="G8" s="7" t="s">
        <v>11</v>
      </c>
      <c r="H8" s="7" t="s">
        <v>35</v>
      </c>
      <c r="I8" s="19">
        <v>259.95999999999998</v>
      </c>
      <c r="J8" s="11">
        <v>43100</v>
      </c>
      <c r="K8" s="19">
        <v>259.95999999999998</v>
      </c>
    </row>
    <row r="9" spans="1:11" s="12" customFormat="1" ht="45" customHeight="1" x14ac:dyDescent="0.25">
      <c r="A9" s="76">
        <v>8</v>
      </c>
      <c r="B9" s="11">
        <v>43007</v>
      </c>
      <c r="C9" s="7" t="s">
        <v>24</v>
      </c>
      <c r="D9" s="7" t="s">
        <v>8</v>
      </c>
      <c r="E9" s="8" t="s">
        <v>25</v>
      </c>
      <c r="F9" s="9" t="s">
        <v>10</v>
      </c>
      <c r="G9" s="7" t="s">
        <v>11</v>
      </c>
      <c r="H9" s="7" t="s">
        <v>26</v>
      </c>
      <c r="I9" s="19">
        <v>900</v>
      </c>
      <c r="J9" s="11">
        <v>42916</v>
      </c>
      <c r="K9" s="19">
        <v>900</v>
      </c>
    </row>
    <row r="10" spans="1:11" s="12" customFormat="1" ht="54.75" customHeight="1" x14ac:dyDescent="0.25">
      <c r="A10" s="76">
        <v>9</v>
      </c>
      <c r="B10" s="11">
        <v>43014</v>
      </c>
      <c r="C10" s="17" t="s">
        <v>30</v>
      </c>
      <c r="D10" s="7" t="s">
        <v>8</v>
      </c>
      <c r="E10" s="8" t="s">
        <v>31</v>
      </c>
      <c r="F10" s="9" t="s">
        <v>10</v>
      </c>
      <c r="G10" s="7" t="s">
        <v>11</v>
      </c>
      <c r="H10" s="7" t="s">
        <v>32</v>
      </c>
      <c r="I10" s="19">
        <v>663.82</v>
      </c>
      <c r="J10" s="11">
        <v>43075</v>
      </c>
      <c r="K10" s="19">
        <v>663.82</v>
      </c>
    </row>
    <row r="11" spans="1:11" s="12" customFormat="1" ht="45" customHeight="1" x14ac:dyDescent="0.25">
      <c r="A11" s="76">
        <v>10</v>
      </c>
      <c r="B11" s="11">
        <v>43017</v>
      </c>
      <c r="C11" s="7" t="s">
        <v>36</v>
      </c>
      <c r="D11" s="7" t="s">
        <v>8</v>
      </c>
      <c r="E11" s="8" t="s">
        <v>37</v>
      </c>
      <c r="F11" s="9" t="s">
        <v>10</v>
      </c>
      <c r="G11" s="7" t="s">
        <v>11</v>
      </c>
      <c r="H11" s="7" t="s">
        <v>38</v>
      </c>
      <c r="I11" s="19">
        <v>1080</v>
      </c>
      <c r="J11" s="11">
        <v>43081</v>
      </c>
      <c r="K11" s="19">
        <v>1080</v>
      </c>
    </row>
    <row r="12" spans="1:11" s="12" customFormat="1" ht="45" customHeight="1" x14ac:dyDescent="0.25">
      <c r="A12" s="76">
        <v>11</v>
      </c>
      <c r="B12" s="11">
        <v>43017</v>
      </c>
      <c r="C12" s="7" t="s">
        <v>39</v>
      </c>
      <c r="D12" s="7" t="s">
        <v>8</v>
      </c>
      <c r="E12" s="8" t="s">
        <v>134</v>
      </c>
      <c r="F12" s="9" t="s">
        <v>10</v>
      </c>
      <c r="G12" s="7" t="s">
        <v>11</v>
      </c>
      <c r="H12" s="7" t="s">
        <v>40</v>
      </c>
      <c r="I12" s="19">
        <v>413</v>
      </c>
      <c r="J12" s="11">
        <v>43081</v>
      </c>
      <c r="K12" s="19">
        <v>413</v>
      </c>
    </row>
    <row r="13" spans="1:11" s="12" customFormat="1" ht="45" customHeight="1" x14ac:dyDescent="0.25">
      <c r="A13" s="76">
        <v>12</v>
      </c>
      <c r="B13" s="11">
        <v>43017</v>
      </c>
      <c r="C13" s="7" t="s">
        <v>41</v>
      </c>
      <c r="D13" s="7" t="s">
        <v>8</v>
      </c>
      <c r="E13" s="8" t="s">
        <v>134</v>
      </c>
      <c r="F13" s="9" t="s">
        <v>10</v>
      </c>
      <c r="G13" s="7" t="s">
        <v>11</v>
      </c>
      <c r="H13" s="7" t="s">
        <v>42</v>
      </c>
      <c r="I13" s="19">
        <v>1998.88</v>
      </c>
      <c r="J13" s="11">
        <v>43081</v>
      </c>
      <c r="K13" s="19">
        <v>1998.88</v>
      </c>
    </row>
    <row r="14" spans="1:11" s="12" customFormat="1" ht="45" customHeight="1" x14ac:dyDescent="0.25">
      <c r="A14" s="76">
        <v>13</v>
      </c>
      <c r="B14" s="11">
        <v>43017</v>
      </c>
      <c r="C14" s="14" t="s">
        <v>27</v>
      </c>
      <c r="D14" s="7" t="s">
        <v>8</v>
      </c>
      <c r="E14" s="8" t="s">
        <v>28</v>
      </c>
      <c r="F14" s="9" t="s">
        <v>10</v>
      </c>
      <c r="G14" s="7" t="s">
        <v>11</v>
      </c>
      <c r="H14" s="7" t="s">
        <v>29</v>
      </c>
      <c r="I14" s="19">
        <v>72</v>
      </c>
      <c r="J14" s="11">
        <v>43049</v>
      </c>
      <c r="K14" s="19">
        <v>72</v>
      </c>
    </row>
    <row r="15" spans="1:11" s="12" customFormat="1" ht="45" customHeight="1" x14ac:dyDescent="0.25">
      <c r="A15" s="76">
        <v>14</v>
      </c>
      <c r="B15" s="11">
        <v>43017</v>
      </c>
      <c r="C15" s="20" t="s">
        <v>194</v>
      </c>
      <c r="D15" s="20" t="s">
        <v>194</v>
      </c>
      <c r="E15" s="22" t="s">
        <v>194</v>
      </c>
      <c r="F15" s="20" t="s">
        <v>194</v>
      </c>
      <c r="G15" s="20" t="s">
        <v>194</v>
      </c>
      <c r="H15" s="20" t="s">
        <v>194</v>
      </c>
      <c r="I15" s="20" t="s">
        <v>194</v>
      </c>
      <c r="J15" s="20" t="s">
        <v>194</v>
      </c>
      <c r="K15" s="7" t="s">
        <v>194</v>
      </c>
    </row>
    <row r="16" spans="1:11" s="12" customFormat="1" ht="45" customHeight="1" x14ac:dyDescent="0.25">
      <c r="A16" s="76">
        <v>15</v>
      </c>
      <c r="B16" s="11">
        <v>43018</v>
      </c>
      <c r="C16" s="17" t="s">
        <v>45</v>
      </c>
      <c r="D16" s="7" t="s">
        <v>8</v>
      </c>
      <c r="E16" s="8" t="s">
        <v>135</v>
      </c>
      <c r="F16" s="9" t="s">
        <v>10</v>
      </c>
      <c r="G16" s="7" t="s">
        <v>11</v>
      </c>
      <c r="H16" s="7" t="s">
        <v>46</v>
      </c>
      <c r="I16" s="19">
        <v>229</v>
      </c>
      <c r="J16" s="11">
        <v>43081</v>
      </c>
      <c r="K16" s="19">
        <v>229</v>
      </c>
    </row>
    <row r="17" spans="1:11" s="12" customFormat="1" ht="45" customHeight="1" x14ac:dyDescent="0.25">
      <c r="A17" s="76">
        <v>16</v>
      </c>
      <c r="B17" s="11">
        <v>43020</v>
      </c>
      <c r="C17" s="17" t="s">
        <v>47</v>
      </c>
      <c r="D17" s="7" t="s">
        <v>8</v>
      </c>
      <c r="E17" s="8" t="s">
        <v>136</v>
      </c>
      <c r="F17" s="9" t="s">
        <v>10</v>
      </c>
      <c r="G17" s="7" t="s">
        <v>11</v>
      </c>
      <c r="H17" s="7" t="s">
        <v>46</v>
      </c>
      <c r="I17" s="19">
        <v>1773.2</v>
      </c>
      <c r="J17" s="11">
        <v>43081</v>
      </c>
      <c r="K17" s="19">
        <v>1773.2</v>
      </c>
    </row>
    <row r="18" spans="1:11" s="12" customFormat="1" ht="45" customHeight="1" x14ac:dyDescent="0.25">
      <c r="A18" s="76">
        <v>17</v>
      </c>
      <c r="B18" s="11">
        <v>43019</v>
      </c>
      <c r="C18" s="17" t="s">
        <v>48</v>
      </c>
      <c r="D18" s="7" t="s">
        <v>8</v>
      </c>
      <c r="E18" s="8" t="s">
        <v>135</v>
      </c>
      <c r="F18" s="9" t="s">
        <v>10</v>
      </c>
      <c r="G18" s="7" t="s">
        <v>11</v>
      </c>
      <c r="H18" s="7" t="s">
        <v>49</v>
      </c>
      <c r="I18" s="19">
        <v>234.85</v>
      </c>
      <c r="J18" s="11">
        <v>43051</v>
      </c>
      <c r="K18" s="19">
        <v>234.85</v>
      </c>
    </row>
    <row r="19" spans="1:11" s="12" customFormat="1" ht="45" customHeight="1" x14ac:dyDescent="0.25">
      <c r="A19" s="76">
        <v>18</v>
      </c>
      <c r="B19" s="11">
        <v>43019</v>
      </c>
      <c r="C19" s="7" t="s">
        <v>194</v>
      </c>
      <c r="D19" s="7" t="s">
        <v>194</v>
      </c>
      <c r="E19" s="13" t="s">
        <v>194</v>
      </c>
      <c r="F19" s="7" t="s">
        <v>194</v>
      </c>
      <c r="G19" s="7" t="s">
        <v>11</v>
      </c>
      <c r="H19" s="7" t="s">
        <v>194</v>
      </c>
      <c r="I19" s="7" t="s">
        <v>194</v>
      </c>
      <c r="J19" s="7" t="s">
        <v>194</v>
      </c>
      <c r="K19" s="7" t="s">
        <v>194</v>
      </c>
    </row>
    <row r="20" spans="1:11" s="12" customFormat="1" ht="45" customHeight="1" x14ac:dyDescent="0.25">
      <c r="A20" s="76">
        <v>19</v>
      </c>
      <c r="B20" s="11">
        <v>43021</v>
      </c>
      <c r="C20" s="17" t="s">
        <v>50</v>
      </c>
      <c r="D20" s="7" t="s">
        <v>8</v>
      </c>
      <c r="E20" s="8" t="s">
        <v>137</v>
      </c>
      <c r="F20" s="9" t="s">
        <v>10</v>
      </c>
      <c r="G20" s="7" t="s">
        <v>11</v>
      </c>
      <c r="H20" s="7" t="s">
        <v>51</v>
      </c>
      <c r="I20" s="19">
        <v>2257.65</v>
      </c>
      <c r="J20" s="11">
        <v>43082</v>
      </c>
      <c r="K20" s="19">
        <v>2257.65</v>
      </c>
    </row>
    <row r="21" spans="1:11" s="12" customFormat="1" ht="45" customHeight="1" x14ac:dyDescent="0.25">
      <c r="A21" s="76">
        <v>20</v>
      </c>
      <c r="B21" s="11">
        <v>43027</v>
      </c>
      <c r="C21" s="17" t="s">
        <v>52</v>
      </c>
      <c r="D21" s="7" t="s">
        <v>8</v>
      </c>
      <c r="E21" s="8" t="s">
        <v>138</v>
      </c>
      <c r="F21" s="9" t="s">
        <v>10</v>
      </c>
      <c r="G21" s="7" t="s">
        <v>11</v>
      </c>
      <c r="H21" s="9" t="s">
        <v>54</v>
      </c>
      <c r="I21" s="19">
        <v>1630.24</v>
      </c>
      <c r="J21" s="11">
        <v>43088</v>
      </c>
      <c r="K21" s="19">
        <v>1630.24</v>
      </c>
    </row>
    <row r="22" spans="1:11" s="12" customFormat="1" ht="45" customHeight="1" x14ac:dyDescent="0.25">
      <c r="A22" s="76">
        <v>21</v>
      </c>
      <c r="B22" s="11">
        <v>43027</v>
      </c>
      <c r="C22" s="17" t="s">
        <v>55</v>
      </c>
      <c r="D22" s="7" t="s">
        <v>8</v>
      </c>
      <c r="E22" s="8" t="s">
        <v>139</v>
      </c>
      <c r="F22" s="9" t="s">
        <v>10</v>
      </c>
      <c r="G22" s="7" t="s">
        <v>11</v>
      </c>
      <c r="H22" s="7" t="s">
        <v>56</v>
      </c>
      <c r="I22" s="19">
        <v>700</v>
      </c>
      <c r="J22" s="11">
        <v>43058</v>
      </c>
      <c r="K22" s="19">
        <v>700</v>
      </c>
    </row>
    <row r="23" spans="1:11" s="12" customFormat="1" ht="45" customHeight="1" x14ac:dyDescent="0.25">
      <c r="A23" s="76">
        <v>22</v>
      </c>
      <c r="B23" s="11">
        <v>43027</v>
      </c>
      <c r="C23" s="18" t="s">
        <v>192</v>
      </c>
      <c r="D23" s="7" t="s">
        <v>8</v>
      </c>
      <c r="E23" s="8" t="s">
        <v>139</v>
      </c>
      <c r="F23" s="9" t="s">
        <v>10</v>
      </c>
      <c r="G23" s="7" t="s">
        <v>11</v>
      </c>
      <c r="H23" s="7" t="s">
        <v>20</v>
      </c>
      <c r="I23" s="19">
        <v>500</v>
      </c>
      <c r="J23" s="11">
        <v>43058</v>
      </c>
      <c r="K23" s="19">
        <v>500</v>
      </c>
    </row>
    <row r="24" spans="1:11" s="12" customFormat="1" ht="45" customHeight="1" x14ac:dyDescent="0.25">
      <c r="A24" s="76">
        <v>23</v>
      </c>
      <c r="B24" s="11">
        <v>43027</v>
      </c>
      <c r="C24" s="17" t="s">
        <v>57</v>
      </c>
      <c r="D24" s="7" t="s">
        <v>8</v>
      </c>
      <c r="E24" s="8" t="s">
        <v>140</v>
      </c>
      <c r="F24" s="9" t="s">
        <v>10</v>
      </c>
      <c r="G24" s="7" t="s">
        <v>11</v>
      </c>
      <c r="H24" s="7" t="s">
        <v>58</v>
      </c>
      <c r="I24" s="19">
        <v>237.29</v>
      </c>
      <c r="J24" s="11">
        <v>43058</v>
      </c>
      <c r="K24" s="19">
        <v>237.29</v>
      </c>
    </row>
    <row r="25" spans="1:11" s="12" customFormat="1" ht="45" customHeight="1" x14ac:dyDescent="0.25">
      <c r="A25" s="76">
        <v>24</v>
      </c>
      <c r="B25" s="11">
        <v>43027</v>
      </c>
      <c r="C25" s="17" t="s">
        <v>59</v>
      </c>
      <c r="D25" s="7" t="s">
        <v>8</v>
      </c>
      <c r="E25" s="8" t="s">
        <v>141</v>
      </c>
      <c r="F25" s="9" t="s">
        <v>10</v>
      </c>
      <c r="G25" s="7" t="s">
        <v>11</v>
      </c>
      <c r="H25" s="7" t="s">
        <v>60</v>
      </c>
      <c r="I25" s="19">
        <v>293.51</v>
      </c>
      <c r="J25" s="11">
        <v>43058</v>
      </c>
      <c r="K25" s="19">
        <v>293.51</v>
      </c>
    </row>
    <row r="26" spans="1:11" s="12" customFormat="1" ht="45" customHeight="1" x14ac:dyDescent="0.25">
      <c r="A26" s="76">
        <v>25</v>
      </c>
      <c r="B26" s="11">
        <v>43027</v>
      </c>
      <c r="C26" s="14" t="s">
        <v>61</v>
      </c>
      <c r="D26" s="7" t="s">
        <v>8</v>
      </c>
      <c r="E26" s="8" t="s">
        <v>147</v>
      </c>
      <c r="F26" s="9" t="s">
        <v>10</v>
      </c>
      <c r="G26" s="7" t="s">
        <v>11</v>
      </c>
      <c r="H26" s="7" t="s">
        <v>62</v>
      </c>
      <c r="I26" s="19">
        <v>538.29</v>
      </c>
      <c r="J26" s="11">
        <v>43088</v>
      </c>
      <c r="K26" s="19">
        <v>538.29</v>
      </c>
    </row>
    <row r="27" spans="1:11" s="12" customFormat="1" ht="45" customHeight="1" x14ac:dyDescent="0.25">
      <c r="A27" s="76">
        <v>26</v>
      </c>
      <c r="B27" s="11">
        <v>43027</v>
      </c>
      <c r="C27" s="7" t="s">
        <v>63</v>
      </c>
      <c r="D27" s="7" t="s">
        <v>8</v>
      </c>
      <c r="E27" s="8" t="s">
        <v>142</v>
      </c>
      <c r="F27" s="9" t="s">
        <v>10</v>
      </c>
      <c r="G27" s="7" t="s">
        <v>11</v>
      </c>
      <c r="H27" s="7" t="s">
        <v>64</v>
      </c>
      <c r="I27" s="19">
        <v>91.94</v>
      </c>
      <c r="J27" s="11">
        <v>43088</v>
      </c>
      <c r="K27" s="19">
        <v>91.94</v>
      </c>
    </row>
    <row r="28" spans="1:11" s="12" customFormat="1" ht="45" customHeight="1" x14ac:dyDescent="0.25">
      <c r="A28" s="76">
        <v>27</v>
      </c>
      <c r="B28" s="11">
        <v>43027</v>
      </c>
      <c r="C28" s="17" t="s">
        <v>65</v>
      </c>
      <c r="D28" s="7" t="s">
        <v>8</v>
      </c>
      <c r="E28" s="8" t="s">
        <v>143</v>
      </c>
      <c r="F28" s="9" t="s">
        <v>10</v>
      </c>
      <c r="G28" s="7" t="s">
        <v>11</v>
      </c>
      <c r="H28" s="7" t="s">
        <v>66</v>
      </c>
      <c r="I28" s="10" t="s">
        <v>127</v>
      </c>
      <c r="J28" s="11">
        <v>43058</v>
      </c>
      <c r="K28" s="10" t="s">
        <v>127</v>
      </c>
    </row>
    <row r="29" spans="1:11" s="12" customFormat="1" ht="45" customHeight="1" x14ac:dyDescent="0.25">
      <c r="A29" s="76">
        <v>28</v>
      </c>
      <c r="B29" s="11">
        <v>43031</v>
      </c>
      <c r="C29" s="18" t="s">
        <v>129</v>
      </c>
      <c r="D29" s="7" t="s">
        <v>8</v>
      </c>
      <c r="E29" s="8" t="s">
        <v>144</v>
      </c>
      <c r="F29" s="9" t="s">
        <v>10</v>
      </c>
      <c r="G29" s="7" t="s">
        <v>11</v>
      </c>
      <c r="H29" s="9" t="s">
        <v>130</v>
      </c>
      <c r="I29" s="10" t="s">
        <v>128</v>
      </c>
      <c r="J29" s="9" t="s">
        <v>194</v>
      </c>
      <c r="K29" s="9" t="s">
        <v>194</v>
      </c>
    </row>
    <row r="30" spans="1:11" s="12" customFormat="1" ht="45" customHeight="1" x14ac:dyDescent="0.25">
      <c r="A30" s="76">
        <v>29</v>
      </c>
      <c r="B30" s="11">
        <v>43031</v>
      </c>
      <c r="C30" s="18" t="s">
        <v>129</v>
      </c>
      <c r="D30" s="7" t="s">
        <v>8</v>
      </c>
      <c r="E30" s="8" t="s">
        <v>145</v>
      </c>
      <c r="F30" s="9" t="s">
        <v>10</v>
      </c>
      <c r="G30" s="7" t="s">
        <v>11</v>
      </c>
      <c r="H30" s="7" t="s">
        <v>131</v>
      </c>
      <c r="I30" s="10" t="s">
        <v>132</v>
      </c>
      <c r="J30" s="9" t="s">
        <v>194</v>
      </c>
      <c r="K30" s="9" t="s">
        <v>194</v>
      </c>
    </row>
    <row r="31" spans="1:11" s="12" customFormat="1" ht="66" customHeight="1" x14ac:dyDescent="0.25">
      <c r="A31" s="76">
        <v>30</v>
      </c>
      <c r="B31" s="11">
        <v>43032</v>
      </c>
      <c r="C31" s="17" t="s">
        <v>67</v>
      </c>
      <c r="D31" s="7" t="s">
        <v>8</v>
      </c>
      <c r="E31" s="8" t="s">
        <v>146</v>
      </c>
      <c r="F31" s="9" t="s">
        <v>10</v>
      </c>
      <c r="G31" s="7" t="s">
        <v>11</v>
      </c>
      <c r="H31" s="7" t="s">
        <v>69</v>
      </c>
      <c r="I31" s="19">
        <v>2235</v>
      </c>
      <c r="J31" s="11">
        <v>43088</v>
      </c>
      <c r="K31" s="19">
        <v>2235</v>
      </c>
    </row>
    <row r="32" spans="1:11" s="12" customFormat="1" ht="45" customHeight="1" x14ac:dyDescent="0.25">
      <c r="A32" s="76">
        <v>31</v>
      </c>
      <c r="B32" s="11">
        <v>43032</v>
      </c>
      <c r="C32" s="7" t="s">
        <v>194</v>
      </c>
      <c r="D32" s="7" t="s">
        <v>194</v>
      </c>
      <c r="E32" s="13" t="s">
        <v>194</v>
      </c>
      <c r="F32" s="7" t="s">
        <v>194</v>
      </c>
      <c r="G32" s="7" t="s">
        <v>11</v>
      </c>
      <c r="H32" s="7" t="s">
        <v>194</v>
      </c>
      <c r="I32" s="7" t="s">
        <v>194</v>
      </c>
      <c r="J32" s="7" t="s">
        <v>194</v>
      </c>
      <c r="K32" s="7" t="s">
        <v>194</v>
      </c>
    </row>
    <row r="33" spans="1:11" s="12" customFormat="1" ht="45" customHeight="1" x14ac:dyDescent="0.25">
      <c r="A33" s="76">
        <v>32</v>
      </c>
      <c r="B33" s="11">
        <v>43032</v>
      </c>
      <c r="C33" s="18" t="s">
        <v>129</v>
      </c>
      <c r="D33" s="7" t="s">
        <v>8</v>
      </c>
      <c r="E33" s="8" t="s">
        <v>148</v>
      </c>
      <c r="F33" s="9" t="s">
        <v>10</v>
      </c>
      <c r="G33" s="7" t="s">
        <v>11</v>
      </c>
      <c r="H33" s="7" t="s">
        <v>149</v>
      </c>
      <c r="I33" s="19">
        <v>5</v>
      </c>
      <c r="J33" s="11">
        <v>43032</v>
      </c>
      <c r="K33" s="19">
        <v>5</v>
      </c>
    </row>
    <row r="34" spans="1:11" s="12" customFormat="1" ht="45" customHeight="1" x14ac:dyDescent="0.25">
      <c r="A34" s="76">
        <v>33</v>
      </c>
      <c r="B34" s="11">
        <v>43032</v>
      </c>
      <c r="C34" s="14" t="s">
        <v>70</v>
      </c>
      <c r="D34" s="7" t="s">
        <v>8</v>
      </c>
      <c r="E34" s="8" t="s">
        <v>152</v>
      </c>
      <c r="F34" s="9" t="s">
        <v>10</v>
      </c>
      <c r="G34" s="7" t="s">
        <v>11</v>
      </c>
      <c r="H34" s="9" t="s">
        <v>71</v>
      </c>
      <c r="I34" s="10" t="s">
        <v>150</v>
      </c>
      <c r="J34" s="11">
        <v>43077</v>
      </c>
      <c r="K34" s="10" t="s">
        <v>150</v>
      </c>
    </row>
    <row r="35" spans="1:11" s="12" customFormat="1" ht="45" customHeight="1" x14ac:dyDescent="0.25">
      <c r="A35" s="76">
        <v>34</v>
      </c>
      <c r="B35" s="11">
        <v>43032</v>
      </c>
      <c r="C35" s="17" t="s">
        <v>72</v>
      </c>
      <c r="D35" s="7" t="s">
        <v>8</v>
      </c>
      <c r="E35" s="8" t="s">
        <v>146</v>
      </c>
      <c r="F35" s="9" t="s">
        <v>10</v>
      </c>
      <c r="G35" s="7" t="s">
        <v>11</v>
      </c>
      <c r="H35" s="7" t="s">
        <v>73</v>
      </c>
      <c r="I35" s="10" t="s">
        <v>151</v>
      </c>
      <c r="J35" s="11">
        <v>43058</v>
      </c>
      <c r="K35" s="10" t="s">
        <v>151</v>
      </c>
    </row>
    <row r="36" spans="1:11" s="12" customFormat="1" ht="45" customHeight="1" x14ac:dyDescent="0.25">
      <c r="A36" s="76">
        <v>35</v>
      </c>
      <c r="B36" s="11">
        <v>43033</v>
      </c>
      <c r="C36" s="17" t="s">
        <v>74</v>
      </c>
      <c r="D36" s="7" t="s">
        <v>8</v>
      </c>
      <c r="E36" s="8" t="s">
        <v>146</v>
      </c>
      <c r="F36" s="9" t="s">
        <v>10</v>
      </c>
      <c r="G36" s="7" t="s">
        <v>11</v>
      </c>
      <c r="H36" s="7" t="s">
        <v>20</v>
      </c>
      <c r="I36" s="19">
        <v>326.39999999999998</v>
      </c>
      <c r="J36" s="11">
        <v>43093</v>
      </c>
      <c r="K36" s="19">
        <v>326.39999999999998</v>
      </c>
    </row>
    <row r="37" spans="1:11" s="12" customFormat="1" ht="45" customHeight="1" x14ac:dyDescent="0.25">
      <c r="A37" s="76">
        <v>36</v>
      </c>
      <c r="B37" s="11">
        <v>43041</v>
      </c>
      <c r="C37" s="17" t="s">
        <v>75</v>
      </c>
      <c r="D37" s="7" t="s">
        <v>8</v>
      </c>
      <c r="E37" s="8" t="s">
        <v>153</v>
      </c>
      <c r="F37" s="9" t="s">
        <v>10</v>
      </c>
      <c r="G37" s="7" t="s">
        <v>11</v>
      </c>
      <c r="H37" s="7" t="s">
        <v>76</v>
      </c>
      <c r="I37" s="19">
        <v>2494</v>
      </c>
      <c r="J37" s="11">
        <v>43102</v>
      </c>
      <c r="K37" s="19">
        <v>2494</v>
      </c>
    </row>
    <row r="38" spans="1:11" s="12" customFormat="1" ht="45" customHeight="1" x14ac:dyDescent="0.25">
      <c r="A38" s="76">
        <v>37</v>
      </c>
      <c r="B38" s="11">
        <v>43042</v>
      </c>
      <c r="C38" s="17" t="s">
        <v>77</v>
      </c>
      <c r="D38" s="7" t="s">
        <v>8</v>
      </c>
      <c r="E38" s="8" t="s">
        <v>154</v>
      </c>
      <c r="F38" s="9" t="s">
        <v>10</v>
      </c>
      <c r="G38" s="7" t="s">
        <v>11</v>
      </c>
      <c r="H38" s="7" t="s">
        <v>56</v>
      </c>
      <c r="I38" s="19">
        <v>1000</v>
      </c>
      <c r="J38" s="11">
        <v>43103</v>
      </c>
      <c r="K38" s="19">
        <v>1000</v>
      </c>
    </row>
    <row r="39" spans="1:11" s="12" customFormat="1" ht="45" customHeight="1" x14ac:dyDescent="0.25">
      <c r="A39" s="76">
        <v>38</v>
      </c>
      <c r="B39" s="11">
        <v>43046</v>
      </c>
      <c r="C39" s="17" t="s">
        <v>78</v>
      </c>
      <c r="D39" s="7" t="s">
        <v>8</v>
      </c>
      <c r="E39" s="8" t="s">
        <v>37</v>
      </c>
      <c r="F39" s="9" t="s">
        <v>10</v>
      </c>
      <c r="G39" s="7" t="s">
        <v>11</v>
      </c>
      <c r="H39" s="7" t="s">
        <v>79</v>
      </c>
      <c r="I39" s="19">
        <v>140</v>
      </c>
      <c r="J39" s="11">
        <v>43107</v>
      </c>
      <c r="K39" s="19">
        <v>140</v>
      </c>
    </row>
    <row r="40" spans="1:11" s="12" customFormat="1" ht="45" customHeight="1" x14ac:dyDescent="0.25">
      <c r="A40" s="76">
        <v>39</v>
      </c>
      <c r="B40" s="11">
        <v>43047</v>
      </c>
      <c r="C40" s="17" t="s">
        <v>80</v>
      </c>
      <c r="D40" s="7" t="s">
        <v>8</v>
      </c>
      <c r="E40" s="8" t="s">
        <v>155</v>
      </c>
      <c r="F40" s="9" t="s">
        <v>10</v>
      </c>
      <c r="G40" s="7" t="s">
        <v>11</v>
      </c>
      <c r="H40" s="7" t="s">
        <v>81</v>
      </c>
      <c r="I40" s="19">
        <v>346.08</v>
      </c>
      <c r="J40" s="11">
        <v>43108</v>
      </c>
      <c r="K40" s="19">
        <v>346.08</v>
      </c>
    </row>
    <row r="41" spans="1:11" s="12" customFormat="1" ht="45" customHeight="1" x14ac:dyDescent="0.25">
      <c r="A41" s="76">
        <v>40</v>
      </c>
      <c r="B41" s="11">
        <v>43047</v>
      </c>
      <c r="C41" s="18" t="s">
        <v>129</v>
      </c>
      <c r="D41" s="7" t="s">
        <v>8</v>
      </c>
      <c r="E41" s="8" t="s">
        <v>156</v>
      </c>
      <c r="F41" s="9" t="s">
        <v>10</v>
      </c>
      <c r="G41" s="7" t="s">
        <v>11</v>
      </c>
      <c r="H41" s="7" t="s">
        <v>82</v>
      </c>
      <c r="I41" s="19" t="s">
        <v>157</v>
      </c>
      <c r="J41" s="11">
        <v>43048</v>
      </c>
      <c r="K41" s="19" t="s">
        <v>157</v>
      </c>
    </row>
    <row r="42" spans="1:11" s="12" customFormat="1" ht="45" customHeight="1" x14ac:dyDescent="0.25">
      <c r="A42" s="76">
        <v>41</v>
      </c>
      <c r="B42" s="11">
        <v>43052</v>
      </c>
      <c r="C42" s="18" t="s">
        <v>129</v>
      </c>
      <c r="D42" s="7" t="s">
        <v>8</v>
      </c>
      <c r="E42" s="8" t="s">
        <v>136</v>
      </c>
      <c r="F42" s="9" t="s">
        <v>10</v>
      </c>
      <c r="G42" s="7" t="s">
        <v>11</v>
      </c>
      <c r="H42" s="7" t="s">
        <v>159</v>
      </c>
      <c r="I42" s="10" t="s">
        <v>158</v>
      </c>
      <c r="J42" s="11">
        <v>43052</v>
      </c>
      <c r="K42" s="10" t="s">
        <v>158</v>
      </c>
    </row>
    <row r="43" spans="1:11" s="12" customFormat="1" ht="45" customHeight="1" x14ac:dyDescent="0.25">
      <c r="A43" s="76">
        <v>42</v>
      </c>
      <c r="B43" s="11">
        <v>43059</v>
      </c>
      <c r="C43" s="17" t="s">
        <v>83</v>
      </c>
      <c r="D43" s="7" t="s">
        <v>8</v>
      </c>
      <c r="E43" s="8" t="s">
        <v>161</v>
      </c>
      <c r="F43" s="9" t="s">
        <v>10</v>
      </c>
      <c r="G43" s="7" t="s">
        <v>11</v>
      </c>
      <c r="H43" s="7" t="s">
        <v>29</v>
      </c>
      <c r="I43" s="10" t="s">
        <v>160</v>
      </c>
      <c r="J43" s="11">
        <v>43082</v>
      </c>
      <c r="K43" s="10" t="s">
        <v>160</v>
      </c>
    </row>
    <row r="44" spans="1:11" s="12" customFormat="1" ht="45" customHeight="1" x14ac:dyDescent="0.25">
      <c r="A44" s="76">
        <v>43</v>
      </c>
      <c r="B44" s="11">
        <v>43059</v>
      </c>
      <c r="C44" s="14" t="s">
        <v>84</v>
      </c>
      <c r="D44" s="7" t="s">
        <v>8</v>
      </c>
      <c r="E44" s="8" t="s">
        <v>161</v>
      </c>
      <c r="F44" s="9" t="s">
        <v>10</v>
      </c>
      <c r="G44" s="7" t="s">
        <v>11</v>
      </c>
      <c r="H44" s="7" t="s">
        <v>85</v>
      </c>
      <c r="I44" s="19">
        <v>317.55</v>
      </c>
      <c r="J44" s="11">
        <v>43089</v>
      </c>
      <c r="K44" s="19">
        <v>317.55</v>
      </c>
    </row>
    <row r="45" spans="1:11" s="12" customFormat="1" ht="45" customHeight="1" x14ac:dyDescent="0.25">
      <c r="A45" s="76">
        <v>44</v>
      </c>
      <c r="B45" s="11">
        <v>43052</v>
      </c>
      <c r="C45" s="18" t="s">
        <v>129</v>
      </c>
      <c r="D45" s="7" t="s">
        <v>8</v>
      </c>
      <c r="E45" s="8" t="s">
        <v>164</v>
      </c>
      <c r="F45" s="9" t="s">
        <v>10</v>
      </c>
      <c r="G45" s="7" t="s">
        <v>11</v>
      </c>
      <c r="H45" s="13" t="s">
        <v>163</v>
      </c>
      <c r="I45" s="10" t="s">
        <v>162</v>
      </c>
      <c r="J45" s="11">
        <v>43052</v>
      </c>
      <c r="K45" s="10" t="s">
        <v>162</v>
      </c>
    </row>
    <row r="46" spans="1:11" s="12" customFormat="1" ht="45" customHeight="1" x14ac:dyDescent="0.25">
      <c r="A46" s="76">
        <v>45</v>
      </c>
      <c r="B46" s="11">
        <v>43054</v>
      </c>
      <c r="C46" s="17" t="s">
        <v>86</v>
      </c>
      <c r="D46" s="7" t="s">
        <v>8</v>
      </c>
      <c r="E46" s="8" t="s">
        <v>165</v>
      </c>
      <c r="F46" s="9" t="s">
        <v>10</v>
      </c>
      <c r="G46" s="7" t="s">
        <v>11</v>
      </c>
      <c r="H46" s="7" t="s">
        <v>87</v>
      </c>
      <c r="I46" s="19">
        <v>271.8</v>
      </c>
      <c r="J46" s="11">
        <v>43083</v>
      </c>
      <c r="K46" s="19">
        <v>271.8</v>
      </c>
    </row>
    <row r="47" spans="1:11" s="12" customFormat="1" ht="45" customHeight="1" x14ac:dyDescent="0.25">
      <c r="A47" s="76">
        <v>46</v>
      </c>
      <c r="B47" s="11">
        <v>43054</v>
      </c>
      <c r="C47" s="17" t="s">
        <v>88</v>
      </c>
      <c r="D47" s="7" t="s">
        <v>8</v>
      </c>
      <c r="E47" s="8" t="s">
        <v>166</v>
      </c>
      <c r="F47" s="9" t="s">
        <v>10</v>
      </c>
      <c r="G47" s="7" t="s">
        <v>11</v>
      </c>
      <c r="H47" s="7" t="s">
        <v>15</v>
      </c>
      <c r="I47" s="19">
        <v>227.55</v>
      </c>
      <c r="J47" s="11">
        <v>43115</v>
      </c>
      <c r="K47" s="19">
        <v>227.55</v>
      </c>
    </row>
    <row r="48" spans="1:11" s="12" customFormat="1" ht="45" customHeight="1" x14ac:dyDescent="0.25">
      <c r="A48" s="76">
        <v>47</v>
      </c>
      <c r="B48" s="11">
        <v>43059</v>
      </c>
      <c r="C48" s="18" t="s">
        <v>129</v>
      </c>
      <c r="D48" s="7" t="s">
        <v>8</v>
      </c>
      <c r="E48" s="8" t="s">
        <v>169</v>
      </c>
      <c r="F48" s="9" t="s">
        <v>10</v>
      </c>
      <c r="G48" s="7" t="s">
        <v>11</v>
      </c>
      <c r="H48" s="7" t="s">
        <v>168</v>
      </c>
      <c r="I48" s="10" t="s">
        <v>167</v>
      </c>
      <c r="J48" s="11">
        <v>43059</v>
      </c>
      <c r="K48" s="10" t="s">
        <v>167</v>
      </c>
    </row>
    <row r="49" spans="1:11" s="12" customFormat="1" ht="45" customHeight="1" x14ac:dyDescent="0.25">
      <c r="A49" s="76">
        <v>48</v>
      </c>
      <c r="B49" s="11">
        <v>43059</v>
      </c>
      <c r="C49" s="14" t="s">
        <v>89</v>
      </c>
      <c r="D49" s="7" t="s">
        <v>8</v>
      </c>
      <c r="E49" s="8" t="s">
        <v>135</v>
      </c>
      <c r="F49" s="9" t="s">
        <v>10</v>
      </c>
      <c r="G49" s="7" t="s">
        <v>11</v>
      </c>
      <c r="H49" s="7" t="s">
        <v>90</v>
      </c>
      <c r="I49" s="19">
        <v>472.91</v>
      </c>
      <c r="J49" s="11">
        <v>43089</v>
      </c>
      <c r="K49" s="19">
        <v>472.91</v>
      </c>
    </row>
    <row r="50" spans="1:11" s="12" customFormat="1" ht="45" customHeight="1" x14ac:dyDescent="0.25">
      <c r="A50" s="76">
        <v>49</v>
      </c>
      <c r="B50" s="11">
        <v>43059</v>
      </c>
      <c r="C50" s="17" t="s">
        <v>91</v>
      </c>
      <c r="D50" s="7" t="s">
        <v>8</v>
      </c>
      <c r="E50" s="8" t="s">
        <v>170</v>
      </c>
      <c r="F50" s="9" t="s">
        <v>10</v>
      </c>
      <c r="G50" s="7" t="s">
        <v>11</v>
      </c>
      <c r="H50" s="7" t="s">
        <v>92</v>
      </c>
      <c r="I50" s="19">
        <v>1345.7</v>
      </c>
      <c r="J50" s="11">
        <v>43120</v>
      </c>
      <c r="K50" s="19">
        <v>1345.7</v>
      </c>
    </row>
    <row r="51" spans="1:11" s="12" customFormat="1" ht="45" customHeight="1" x14ac:dyDescent="0.25">
      <c r="A51" s="76">
        <v>50</v>
      </c>
      <c r="B51" s="11">
        <v>43059</v>
      </c>
      <c r="C51" s="14" t="s">
        <v>93</v>
      </c>
      <c r="D51" s="7" t="s">
        <v>8</v>
      </c>
      <c r="E51" s="8" t="s">
        <v>171</v>
      </c>
      <c r="F51" s="9" t="s">
        <v>10</v>
      </c>
      <c r="G51" s="7" t="s">
        <v>11</v>
      </c>
      <c r="H51" s="7" t="s">
        <v>94</v>
      </c>
      <c r="I51" s="19">
        <v>491.05</v>
      </c>
      <c r="J51" s="11">
        <v>43120</v>
      </c>
      <c r="K51" s="19">
        <v>491.05</v>
      </c>
    </row>
    <row r="52" spans="1:11" s="12" customFormat="1" ht="45" customHeight="1" x14ac:dyDescent="0.25">
      <c r="A52" s="76">
        <v>51</v>
      </c>
      <c r="B52" s="11">
        <v>43060</v>
      </c>
      <c r="C52" s="17" t="s">
        <v>95</v>
      </c>
      <c r="D52" s="7" t="s">
        <v>8</v>
      </c>
      <c r="E52" s="8" t="s">
        <v>172</v>
      </c>
      <c r="F52" s="9" t="s">
        <v>10</v>
      </c>
      <c r="G52" s="7" t="s">
        <v>11</v>
      </c>
      <c r="H52" s="7" t="s">
        <v>66</v>
      </c>
      <c r="I52" s="19">
        <v>1750</v>
      </c>
      <c r="J52" s="11">
        <v>43121</v>
      </c>
      <c r="K52" s="19">
        <v>1750</v>
      </c>
    </row>
    <row r="53" spans="1:11" s="12" customFormat="1" ht="45" customHeight="1" x14ac:dyDescent="0.25">
      <c r="A53" s="76">
        <v>52</v>
      </c>
      <c r="B53" s="11">
        <v>43070</v>
      </c>
      <c r="C53" s="14" t="s">
        <v>193</v>
      </c>
      <c r="D53" s="7" t="s">
        <v>8</v>
      </c>
      <c r="E53" s="8" t="s">
        <v>173</v>
      </c>
      <c r="F53" s="9" t="s">
        <v>10</v>
      </c>
      <c r="G53" s="7" t="s">
        <v>11</v>
      </c>
      <c r="H53" s="7" t="s">
        <v>60</v>
      </c>
      <c r="I53" s="19">
        <v>139.77000000000001</v>
      </c>
      <c r="J53" s="9" t="s">
        <v>194</v>
      </c>
      <c r="K53" s="9" t="s">
        <v>194</v>
      </c>
    </row>
    <row r="54" spans="1:11" s="12" customFormat="1" ht="45" customHeight="1" x14ac:dyDescent="0.25">
      <c r="A54" s="76">
        <v>53</v>
      </c>
      <c r="B54" s="11">
        <v>43068</v>
      </c>
      <c r="C54" s="7" t="s">
        <v>96</v>
      </c>
      <c r="D54" s="7" t="s">
        <v>8</v>
      </c>
      <c r="E54" s="8" t="s">
        <v>177</v>
      </c>
      <c r="F54" s="9" t="s">
        <v>10</v>
      </c>
      <c r="G54" s="7" t="s">
        <v>11</v>
      </c>
      <c r="H54" s="7" t="s">
        <v>85</v>
      </c>
      <c r="I54" s="19">
        <v>127.2</v>
      </c>
      <c r="J54" s="9" t="s">
        <v>97</v>
      </c>
      <c r="K54" s="19">
        <v>127.2</v>
      </c>
    </row>
    <row r="55" spans="1:11" s="12" customFormat="1" ht="45" customHeight="1" x14ac:dyDescent="0.25">
      <c r="A55" s="76">
        <v>54</v>
      </c>
      <c r="B55" s="11">
        <v>43069</v>
      </c>
      <c r="C55" s="18" t="s">
        <v>129</v>
      </c>
      <c r="D55" s="7" t="s">
        <v>8</v>
      </c>
      <c r="E55" s="8" t="s">
        <v>176</v>
      </c>
      <c r="F55" s="9" t="s">
        <v>10</v>
      </c>
      <c r="G55" s="7" t="s">
        <v>11</v>
      </c>
      <c r="H55" s="7" t="s">
        <v>175</v>
      </c>
      <c r="I55" s="19" t="s">
        <v>174</v>
      </c>
      <c r="J55" s="11">
        <v>43069</v>
      </c>
      <c r="K55" s="10" t="s">
        <v>174</v>
      </c>
    </row>
    <row r="56" spans="1:11" s="12" customFormat="1" ht="45" customHeight="1" x14ac:dyDescent="0.25">
      <c r="A56" s="76">
        <v>55</v>
      </c>
      <c r="B56" s="11">
        <v>43068</v>
      </c>
      <c r="C56" s="17" t="s">
        <v>98</v>
      </c>
      <c r="D56" s="7" t="s">
        <v>8</v>
      </c>
      <c r="E56" s="8" t="s">
        <v>166</v>
      </c>
      <c r="F56" s="9" t="s">
        <v>10</v>
      </c>
      <c r="G56" s="7" t="s">
        <v>11</v>
      </c>
      <c r="H56" s="7" t="s">
        <v>99</v>
      </c>
      <c r="I56" s="19">
        <v>121.75</v>
      </c>
      <c r="J56" s="11">
        <v>43098</v>
      </c>
      <c r="K56" s="19">
        <v>121.75</v>
      </c>
    </row>
    <row r="57" spans="1:11" s="12" customFormat="1" ht="45" customHeight="1" x14ac:dyDescent="0.25">
      <c r="A57" s="76">
        <v>56</v>
      </c>
      <c r="B57" s="11">
        <v>43068</v>
      </c>
      <c r="C57" s="14" t="s">
        <v>100</v>
      </c>
      <c r="D57" s="7" t="s">
        <v>8</v>
      </c>
      <c r="E57" s="8" t="s">
        <v>166</v>
      </c>
      <c r="F57" s="9" t="s">
        <v>10</v>
      </c>
      <c r="G57" s="7" t="s">
        <v>11</v>
      </c>
      <c r="H57" s="7" t="s">
        <v>101</v>
      </c>
      <c r="I57" s="19">
        <v>110.6</v>
      </c>
      <c r="J57" s="11">
        <v>43098</v>
      </c>
      <c r="K57" s="19">
        <v>110.6</v>
      </c>
    </row>
    <row r="58" spans="1:11" s="12" customFormat="1" ht="45" customHeight="1" x14ac:dyDescent="0.25">
      <c r="A58" s="76">
        <v>57</v>
      </c>
      <c r="B58" s="11">
        <v>43070</v>
      </c>
      <c r="C58" s="7" t="s">
        <v>102</v>
      </c>
      <c r="D58" s="7" t="s">
        <v>8</v>
      </c>
      <c r="E58" s="8" t="s">
        <v>179</v>
      </c>
      <c r="F58" s="9" t="s">
        <v>10</v>
      </c>
      <c r="G58" s="7" t="s">
        <v>11</v>
      </c>
      <c r="H58" s="7" t="s">
        <v>103</v>
      </c>
      <c r="I58" s="19">
        <v>323.37</v>
      </c>
      <c r="J58" s="11">
        <v>43099</v>
      </c>
      <c r="K58" s="19">
        <v>323.37</v>
      </c>
    </row>
    <row r="59" spans="1:11" s="12" customFormat="1" ht="70.5" customHeight="1" x14ac:dyDescent="0.25">
      <c r="A59" s="76">
        <v>58</v>
      </c>
      <c r="B59" s="11">
        <v>43070</v>
      </c>
      <c r="C59" s="7" t="s">
        <v>104</v>
      </c>
      <c r="D59" s="7" t="s">
        <v>8</v>
      </c>
      <c r="E59" s="8" t="s">
        <v>178</v>
      </c>
      <c r="F59" s="9" t="s">
        <v>10</v>
      </c>
      <c r="G59" s="7" t="s">
        <v>11</v>
      </c>
      <c r="H59" s="7" t="s">
        <v>105</v>
      </c>
      <c r="I59" s="19">
        <v>77.34</v>
      </c>
      <c r="J59" s="11">
        <v>43101</v>
      </c>
      <c r="K59" s="19">
        <v>77.34</v>
      </c>
    </row>
    <row r="60" spans="1:11" s="12" customFormat="1" ht="45" customHeight="1" x14ac:dyDescent="0.25">
      <c r="A60" s="76">
        <v>59</v>
      </c>
      <c r="B60" s="11">
        <v>43083</v>
      </c>
      <c r="C60" s="21" t="s">
        <v>106</v>
      </c>
      <c r="D60" s="7" t="s">
        <v>8</v>
      </c>
      <c r="E60" s="8" t="s">
        <v>68</v>
      </c>
      <c r="F60" s="9" t="s">
        <v>10</v>
      </c>
      <c r="G60" s="7" t="s">
        <v>11</v>
      </c>
      <c r="H60" s="7" t="s">
        <v>107</v>
      </c>
      <c r="I60" s="9" t="s">
        <v>194</v>
      </c>
      <c r="J60" s="9" t="s">
        <v>194</v>
      </c>
      <c r="K60" s="9" t="s">
        <v>194</v>
      </c>
    </row>
    <row r="61" spans="1:11" s="12" customFormat="1" ht="45" customHeight="1" x14ac:dyDescent="0.25">
      <c r="A61" s="76">
        <v>60</v>
      </c>
      <c r="B61" s="11">
        <v>43083</v>
      </c>
      <c r="C61" s="21" t="s">
        <v>108</v>
      </c>
      <c r="D61" s="7" t="s">
        <v>8</v>
      </c>
      <c r="E61" s="8" t="s">
        <v>53</v>
      </c>
      <c r="F61" s="9" t="s">
        <v>10</v>
      </c>
      <c r="G61" s="7" t="s">
        <v>11</v>
      </c>
      <c r="H61" s="9" t="s">
        <v>54</v>
      </c>
      <c r="I61" s="9" t="s">
        <v>194</v>
      </c>
      <c r="J61" s="9" t="s">
        <v>194</v>
      </c>
      <c r="K61" s="9" t="s">
        <v>194</v>
      </c>
    </row>
    <row r="62" spans="1:11" s="12" customFormat="1" ht="45" customHeight="1" x14ac:dyDescent="0.25">
      <c r="A62" s="76">
        <v>61</v>
      </c>
      <c r="B62" s="11">
        <v>43070</v>
      </c>
      <c r="C62" s="14" t="s">
        <v>180</v>
      </c>
      <c r="D62" s="7" t="s">
        <v>8</v>
      </c>
      <c r="E62" s="8" t="s">
        <v>182</v>
      </c>
      <c r="F62" s="9" t="s">
        <v>10</v>
      </c>
      <c r="G62" s="7" t="s">
        <v>11</v>
      </c>
      <c r="H62" s="7" t="s">
        <v>109</v>
      </c>
      <c r="I62" s="10" t="s">
        <v>181</v>
      </c>
      <c r="J62" s="11">
        <v>43070</v>
      </c>
      <c r="K62" s="10" t="s">
        <v>181</v>
      </c>
    </row>
    <row r="63" spans="1:11" s="12" customFormat="1" ht="45" customHeight="1" x14ac:dyDescent="0.25">
      <c r="A63" s="76">
        <v>62</v>
      </c>
      <c r="B63" s="11">
        <v>43081</v>
      </c>
      <c r="C63" s="7" t="s">
        <v>110</v>
      </c>
      <c r="D63" s="7" t="s">
        <v>8</v>
      </c>
      <c r="E63" s="8" t="s">
        <v>183</v>
      </c>
      <c r="F63" s="9" t="s">
        <v>10</v>
      </c>
      <c r="G63" s="7" t="s">
        <v>11</v>
      </c>
      <c r="H63" s="7" t="s">
        <v>111</v>
      </c>
      <c r="I63" s="19">
        <v>725</v>
      </c>
      <c r="J63" s="11">
        <v>43143</v>
      </c>
      <c r="K63" s="19">
        <v>725</v>
      </c>
    </row>
    <row r="64" spans="1:11" s="12" customFormat="1" ht="45" customHeight="1" x14ac:dyDescent="0.25">
      <c r="A64" s="76">
        <v>63</v>
      </c>
      <c r="B64" s="7" t="s">
        <v>194</v>
      </c>
      <c r="C64" s="7" t="s">
        <v>194</v>
      </c>
      <c r="D64" s="7" t="s">
        <v>194</v>
      </c>
      <c r="E64" s="13" t="s">
        <v>194</v>
      </c>
      <c r="F64" s="7" t="s">
        <v>194</v>
      </c>
      <c r="G64" s="7" t="s">
        <v>11</v>
      </c>
      <c r="H64" s="7" t="s">
        <v>194</v>
      </c>
      <c r="I64" s="7" t="s">
        <v>194</v>
      </c>
      <c r="J64" s="7" t="s">
        <v>194</v>
      </c>
      <c r="K64" s="7" t="s">
        <v>194</v>
      </c>
    </row>
    <row r="65" spans="1:11" s="12" customFormat="1" ht="45" customHeight="1" x14ac:dyDescent="0.25">
      <c r="A65" s="76">
        <v>64</v>
      </c>
      <c r="B65" s="11">
        <v>43081</v>
      </c>
      <c r="C65" s="7" t="s">
        <v>112</v>
      </c>
      <c r="D65" s="7" t="s">
        <v>8</v>
      </c>
      <c r="E65" s="8" t="s">
        <v>184</v>
      </c>
      <c r="F65" s="9" t="s">
        <v>10</v>
      </c>
      <c r="G65" s="7" t="s">
        <v>11</v>
      </c>
      <c r="H65" s="7" t="s">
        <v>113</v>
      </c>
      <c r="I65" s="19">
        <v>590.55999999999995</v>
      </c>
      <c r="J65" s="11">
        <v>43143</v>
      </c>
      <c r="K65" s="19">
        <v>590.55999999999995</v>
      </c>
    </row>
    <row r="66" spans="1:11" s="12" customFormat="1" ht="45" customHeight="1" x14ac:dyDescent="0.25">
      <c r="A66" s="76">
        <v>65</v>
      </c>
      <c r="B66" s="11">
        <v>43081</v>
      </c>
      <c r="C66" s="7" t="s">
        <v>114</v>
      </c>
      <c r="D66" s="7" t="s">
        <v>8</v>
      </c>
      <c r="E66" s="8" t="s">
        <v>185</v>
      </c>
      <c r="F66" s="9" t="s">
        <v>10</v>
      </c>
      <c r="G66" s="7" t="s">
        <v>11</v>
      </c>
      <c r="H66" s="7" t="s">
        <v>56</v>
      </c>
      <c r="I66" s="19">
        <v>7544.61</v>
      </c>
      <c r="J66" s="11">
        <v>43143</v>
      </c>
      <c r="K66" s="19">
        <v>7544.61</v>
      </c>
    </row>
    <row r="67" spans="1:11" s="12" customFormat="1" ht="45" customHeight="1" x14ac:dyDescent="0.25">
      <c r="A67" s="76">
        <v>66</v>
      </c>
      <c r="B67" s="11">
        <v>43082</v>
      </c>
      <c r="C67" s="7" t="s">
        <v>115</v>
      </c>
      <c r="D67" s="7" t="s">
        <v>8</v>
      </c>
      <c r="E67" s="8" t="s">
        <v>186</v>
      </c>
      <c r="F67" s="9" t="s">
        <v>10</v>
      </c>
      <c r="G67" s="7" t="s">
        <v>11</v>
      </c>
      <c r="H67" s="7" t="s">
        <v>116</v>
      </c>
      <c r="I67" s="19" t="s">
        <v>187</v>
      </c>
      <c r="J67" s="11">
        <v>43144</v>
      </c>
      <c r="K67" s="19" t="s">
        <v>187</v>
      </c>
    </row>
    <row r="68" spans="1:11" s="12" customFormat="1" ht="45" customHeight="1" x14ac:dyDescent="0.25">
      <c r="A68" s="76">
        <v>67</v>
      </c>
      <c r="B68" s="11">
        <v>43083</v>
      </c>
      <c r="C68" s="7" t="s">
        <v>117</v>
      </c>
      <c r="D68" s="7" t="s">
        <v>8</v>
      </c>
      <c r="E68" s="8" t="s">
        <v>188</v>
      </c>
      <c r="F68" s="9" t="s">
        <v>10</v>
      </c>
      <c r="G68" s="7" t="s">
        <v>11</v>
      </c>
      <c r="H68" s="7" t="s">
        <v>118</v>
      </c>
      <c r="I68" s="19">
        <v>896.4</v>
      </c>
      <c r="J68" s="11">
        <v>43109</v>
      </c>
      <c r="K68" s="19">
        <v>896.4</v>
      </c>
    </row>
    <row r="69" spans="1:11" s="12" customFormat="1" ht="45" customHeight="1" x14ac:dyDescent="0.25">
      <c r="A69" s="76">
        <v>68</v>
      </c>
      <c r="B69" s="11">
        <v>43088</v>
      </c>
      <c r="C69" s="7" t="s">
        <v>119</v>
      </c>
      <c r="D69" s="7" t="s">
        <v>8</v>
      </c>
      <c r="E69" s="8" t="s">
        <v>189</v>
      </c>
      <c r="F69" s="9" t="s">
        <v>10</v>
      </c>
      <c r="G69" s="7" t="s">
        <v>11</v>
      </c>
      <c r="H69" s="7" t="s">
        <v>120</v>
      </c>
      <c r="I69" s="19">
        <v>6968.35</v>
      </c>
      <c r="J69" s="11">
        <v>43159</v>
      </c>
      <c r="K69" s="19">
        <v>6968.35</v>
      </c>
    </row>
    <row r="70" spans="1:11" s="12" customFormat="1" ht="45" customHeight="1" x14ac:dyDescent="0.25">
      <c r="A70" s="76">
        <v>69</v>
      </c>
      <c r="B70" s="11">
        <v>43091</v>
      </c>
      <c r="C70" s="7" t="s">
        <v>121</v>
      </c>
      <c r="D70" s="7" t="s">
        <v>8</v>
      </c>
      <c r="E70" s="8" t="s">
        <v>191</v>
      </c>
      <c r="F70" s="9" t="s">
        <v>10</v>
      </c>
      <c r="G70" s="7" t="s">
        <v>11</v>
      </c>
      <c r="H70" s="7" t="s">
        <v>29</v>
      </c>
      <c r="I70" s="19" t="s">
        <v>190</v>
      </c>
      <c r="J70" s="11">
        <v>43159</v>
      </c>
      <c r="K70" s="19" t="s">
        <v>190</v>
      </c>
    </row>
    <row r="71" spans="1:11" s="12" customFormat="1" ht="45" customHeight="1" x14ac:dyDescent="0.25">
      <c r="A71" s="76">
        <v>70</v>
      </c>
      <c r="B71" s="11">
        <v>43091</v>
      </c>
      <c r="C71" s="7" t="s">
        <v>122</v>
      </c>
      <c r="D71" s="7" t="s">
        <v>8</v>
      </c>
      <c r="E71" s="8" t="s">
        <v>191</v>
      </c>
      <c r="F71" s="9" t="s">
        <v>10</v>
      </c>
      <c r="G71" s="7" t="s">
        <v>11</v>
      </c>
      <c r="H71" s="7" t="s">
        <v>85</v>
      </c>
      <c r="I71" s="19">
        <v>659.5</v>
      </c>
      <c r="J71" s="11">
        <v>43131</v>
      </c>
      <c r="K71" s="19">
        <v>659.5</v>
      </c>
    </row>
    <row r="72" spans="1:11" ht="45.75" customHeight="1" x14ac:dyDescent="0.25">
      <c r="A72" s="76">
        <v>1</v>
      </c>
      <c r="B72" s="11">
        <v>42991</v>
      </c>
      <c r="C72" s="7" t="s">
        <v>195</v>
      </c>
      <c r="D72" s="7" t="s">
        <v>196</v>
      </c>
      <c r="E72" s="8" t="s">
        <v>197</v>
      </c>
      <c r="F72" s="9" t="s">
        <v>10</v>
      </c>
      <c r="G72" s="7" t="s">
        <v>11</v>
      </c>
      <c r="H72" s="8" t="s">
        <v>198</v>
      </c>
      <c r="I72" s="19">
        <v>6000</v>
      </c>
      <c r="J72" s="11">
        <v>43100</v>
      </c>
      <c r="K72" s="19" t="e">
        <f>[1]!Tabella13[[#This Row],[IMPORTO AGGIUDICAZIONE ESCLUSA IVA]]</f>
        <v>#REF!</v>
      </c>
    </row>
    <row r="73" spans="1:11" ht="45.75" customHeight="1" x14ac:dyDescent="0.25">
      <c r="A73" s="76">
        <v>2</v>
      </c>
      <c r="B73" s="11">
        <v>42993</v>
      </c>
      <c r="C73" s="7" t="s">
        <v>199</v>
      </c>
      <c r="D73" s="7" t="s">
        <v>196</v>
      </c>
      <c r="E73" s="8" t="s">
        <v>200</v>
      </c>
      <c r="F73" s="9" t="s">
        <v>10</v>
      </c>
      <c r="G73" s="7" t="s">
        <v>11</v>
      </c>
      <c r="H73" s="8" t="s">
        <v>201</v>
      </c>
      <c r="I73" s="19">
        <v>1770</v>
      </c>
      <c r="J73" s="11" t="s">
        <v>202</v>
      </c>
      <c r="K73" s="19" t="e">
        <f>[1]!Tabella13[[#This Row],[IMPORTO AGGIUDICAZIONE ESCLUSA IVA]]</f>
        <v>#REF!</v>
      </c>
    </row>
    <row r="74" spans="1:11" ht="45.75" customHeight="1" x14ac:dyDescent="0.25">
      <c r="A74" s="76">
        <v>3</v>
      </c>
      <c r="B74" s="11">
        <v>42993</v>
      </c>
      <c r="C74" s="7" t="s">
        <v>203</v>
      </c>
      <c r="D74" s="7" t="s">
        <v>196</v>
      </c>
      <c r="E74" s="8" t="s">
        <v>200</v>
      </c>
      <c r="F74" s="9" t="s">
        <v>10</v>
      </c>
      <c r="G74" s="7" t="s">
        <v>11</v>
      </c>
      <c r="H74" s="8" t="s">
        <v>204</v>
      </c>
      <c r="I74" s="19">
        <v>2060</v>
      </c>
      <c r="J74" s="11" t="s">
        <v>202</v>
      </c>
      <c r="K74" s="19" t="e">
        <f>[1]!Tabella13[[#This Row],[IMPORTO AGGIUDICAZIONE ESCLUSA IVA]]</f>
        <v>#REF!</v>
      </c>
    </row>
    <row r="75" spans="1:11" ht="45.75" customHeight="1" x14ac:dyDescent="0.25">
      <c r="A75" s="76">
        <v>4</v>
      </c>
      <c r="B75" s="11">
        <v>42993</v>
      </c>
      <c r="C75" s="7" t="s">
        <v>129</v>
      </c>
      <c r="D75" s="7" t="s">
        <v>196</v>
      </c>
      <c r="E75" s="8" t="s">
        <v>205</v>
      </c>
      <c r="F75" s="9" t="s">
        <v>10</v>
      </c>
      <c r="G75" s="7" t="s">
        <v>11</v>
      </c>
      <c r="H75" s="8" t="s">
        <v>206</v>
      </c>
      <c r="I75" s="19" t="s">
        <v>207</v>
      </c>
      <c r="J75" s="7" t="s">
        <v>208</v>
      </c>
      <c r="K75" s="23" t="s">
        <v>209</v>
      </c>
    </row>
    <row r="76" spans="1:11" ht="45.75" customHeight="1" x14ac:dyDescent="0.25">
      <c r="A76" s="76">
        <v>5</v>
      </c>
      <c r="B76" s="11">
        <v>42996</v>
      </c>
      <c r="C76" s="7" t="s">
        <v>210</v>
      </c>
      <c r="D76" s="7" t="s">
        <v>196</v>
      </c>
      <c r="E76" s="8" t="s">
        <v>211</v>
      </c>
      <c r="F76" s="9" t="s">
        <v>10</v>
      </c>
      <c r="G76" s="7" t="s">
        <v>11</v>
      </c>
      <c r="H76" s="8" t="s">
        <v>212</v>
      </c>
      <c r="I76" s="19">
        <v>1647</v>
      </c>
      <c r="J76" s="7" t="s">
        <v>213</v>
      </c>
      <c r="K76" s="19" t="e">
        <f>[1]!Tabella13[[#This Row],[IMPORTO AGGIUDICAZIONE ESCLUSA IVA]]</f>
        <v>#REF!</v>
      </c>
    </row>
    <row r="77" spans="1:11" ht="45.75" customHeight="1" x14ac:dyDescent="0.25">
      <c r="A77" s="76">
        <v>6</v>
      </c>
      <c r="B77" s="11">
        <v>42997</v>
      </c>
      <c r="C77" s="7" t="s">
        <v>214</v>
      </c>
      <c r="D77" s="7" t="s">
        <v>196</v>
      </c>
      <c r="E77" s="8" t="s">
        <v>215</v>
      </c>
      <c r="F77" s="9" t="s">
        <v>10</v>
      </c>
      <c r="G77" s="7" t="s">
        <v>11</v>
      </c>
      <c r="H77" s="8" t="s">
        <v>216</v>
      </c>
      <c r="I77" s="19">
        <v>220</v>
      </c>
      <c r="J77" s="11">
        <v>43008</v>
      </c>
      <c r="K77" s="19" t="e">
        <f>[1]!Tabella13[[#This Row],[IMPORTO AGGIUDICAZIONE ESCLUSA IVA]]</f>
        <v>#REF!</v>
      </c>
    </row>
    <row r="78" spans="1:11" ht="45.75" customHeight="1" x14ac:dyDescent="0.25">
      <c r="A78" s="76">
        <v>7</v>
      </c>
      <c r="B78" s="11">
        <v>42997</v>
      </c>
      <c r="C78" s="7" t="s">
        <v>217</v>
      </c>
      <c r="D78" s="7" t="s">
        <v>196</v>
      </c>
      <c r="E78" s="8" t="s">
        <v>218</v>
      </c>
      <c r="F78" s="9" t="s">
        <v>10</v>
      </c>
      <c r="G78" s="7" t="s">
        <v>11</v>
      </c>
      <c r="H78" s="8" t="s">
        <v>219</v>
      </c>
      <c r="I78" s="19">
        <v>826.14</v>
      </c>
      <c r="J78" s="7" t="s">
        <v>202</v>
      </c>
      <c r="K78" s="19" t="e">
        <f>[1]!Tabella13[[#This Row],[IMPORTO AGGIUDICAZIONE ESCLUSA IVA]]</f>
        <v>#REF!</v>
      </c>
    </row>
    <row r="79" spans="1:11" ht="45.75" customHeight="1" x14ac:dyDescent="0.25">
      <c r="A79" s="76">
        <v>8</v>
      </c>
      <c r="B79" s="11">
        <v>42999</v>
      </c>
      <c r="C79" s="7" t="s">
        <v>220</v>
      </c>
      <c r="D79" s="7" t="s">
        <v>196</v>
      </c>
      <c r="E79" s="8" t="s">
        <v>221</v>
      </c>
      <c r="F79" s="9" t="s">
        <v>10</v>
      </c>
      <c r="G79" s="7" t="s">
        <v>11</v>
      </c>
      <c r="H79" s="8" t="s">
        <v>222</v>
      </c>
      <c r="I79" s="19">
        <v>1161.43</v>
      </c>
      <c r="J79" s="10" t="s">
        <v>223</v>
      </c>
      <c r="K79" s="19" t="e">
        <f>[1]!Tabella13[[#This Row],[IMPORTO AGGIUDICAZIONE ESCLUSA IVA]]</f>
        <v>#REF!</v>
      </c>
    </row>
    <row r="80" spans="1:11" ht="45.75" customHeight="1" x14ac:dyDescent="0.25">
      <c r="A80" s="76">
        <v>9</v>
      </c>
      <c r="B80" s="11">
        <v>42999</v>
      </c>
      <c r="C80" s="7" t="s">
        <v>129</v>
      </c>
      <c r="D80" s="7" t="s">
        <v>196</v>
      </c>
      <c r="E80" s="8" t="s">
        <v>224</v>
      </c>
      <c r="F80" s="9" t="s">
        <v>10</v>
      </c>
      <c r="G80" s="7" t="s">
        <v>11</v>
      </c>
      <c r="H80" s="8" t="s">
        <v>225</v>
      </c>
      <c r="I80" s="19" t="s">
        <v>226</v>
      </c>
      <c r="J80" s="11">
        <v>42999</v>
      </c>
      <c r="K80" s="23" t="e">
        <f>[1]!Tabella13[[#This Row],[IMPORTO AGGIUDICAZIONE ESCLUSA IVA]]</f>
        <v>#REF!</v>
      </c>
    </row>
    <row r="81" spans="1:11" ht="45.75" customHeight="1" x14ac:dyDescent="0.25">
      <c r="A81" s="76">
        <v>10</v>
      </c>
      <c r="B81" s="11">
        <v>42999</v>
      </c>
      <c r="C81" s="7" t="s">
        <v>227</v>
      </c>
      <c r="D81" s="7" t="s">
        <v>196</v>
      </c>
      <c r="E81" s="8" t="s">
        <v>228</v>
      </c>
      <c r="F81" s="9" t="s">
        <v>10</v>
      </c>
      <c r="G81" s="7" t="s">
        <v>11</v>
      </c>
      <c r="H81" s="8" t="s">
        <v>229</v>
      </c>
      <c r="I81" s="19">
        <v>110</v>
      </c>
      <c r="J81" s="7" t="s">
        <v>230</v>
      </c>
      <c r="K81" s="19" t="e">
        <f>[1]!Tabella13[[#This Row],[IMPORTO AGGIUDICAZIONE ESCLUSA IVA]]</f>
        <v>#REF!</v>
      </c>
    </row>
    <row r="82" spans="1:11" ht="45.75" customHeight="1" x14ac:dyDescent="0.25">
      <c r="A82" s="76">
        <v>11</v>
      </c>
      <c r="B82" s="11">
        <v>43005</v>
      </c>
      <c r="C82" s="7" t="s">
        <v>231</v>
      </c>
      <c r="D82" s="7" t="s">
        <v>196</v>
      </c>
      <c r="E82" s="8" t="s">
        <v>232</v>
      </c>
      <c r="F82" s="9" t="s">
        <v>10</v>
      </c>
      <c r="G82" s="7" t="s">
        <v>11</v>
      </c>
      <c r="H82" s="8" t="s">
        <v>233</v>
      </c>
      <c r="I82" s="19">
        <v>2433.64</v>
      </c>
      <c r="J82" s="7" t="s">
        <v>202</v>
      </c>
      <c r="K82" s="19" t="e">
        <f>[1]!Tabella13[[#This Row],[IMPORTO AGGIUDICAZIONE ESCLUSA IVA]]</f>
        <v>#REF!</v>
      </c>
    </row>
    <row r="83" spans="1:11" ht="45.75" customHeight="1" x14ac:dyDescent="0.25">
      <c r="A83" s="76">
        <v>12</v>
      </c>
      <c r="B83" s="11">
        <v>43006</v>
      </c>
      <c r="C83" s="7" t="s">
        <v>234</v>
      </c>
      <c r="D83" s="7" t="s">
        <v>196</v>
      </c>
      <c r="E83" s="8" t="s">
        <v>235</v>
      </c>
      <c r="F83" s="9" t="s">
        <v>10</v>
      </c>
      <c r="G83" s="7" t="s">
        <v>11</v>
      </c>
      <c r="H83" s="8" t="s">
        <v>236</v>
      </c>
      <c r="I83" s="19">
        <v>2905.16</v>
      </c>
      <c r="J83" s="7" t="s">
        <v>202</v>
      </c>
      <c r="K83" s="19" t="e">
        <f>[1]!Tabella13[[#This Row],[IMPORTO AGGIUDICAZIONE ESCLUSA IVA]]</f>
        <v>#REF!</v>
      </c>
    </row>
    <row r="84" spans="1:11" ht="45.75" customHeight="1" x14ac:dyDescent="0.25">
      <c r="A84" s="76">
        <v>13</v>
      </c>
      <c r="B84" s="11">
        <v>43010</v>
      </c>
      <c r="C84" s="7" t="s">
        <v>237</v>
      </c>
      <c r="D84" s="7" t="s">
        <v>196</v>
      </c>
      <c r="E84" s="8" t="s">
        <v>238</v>
      </c>
      <c r="F84" s="9" t="s">
        <v>10</v>
      </c>
      <c r="G84" s="7" t="s">
        <v>11</v>
      </c>
      <c r="H84" s="8" t="s">
        <v>239</v>
      </c>
      <c r="I84" s="19">
        <v>3500</v>
      </c>
      <c r="J84" s="7" t="s">
        <v>202</v>
      </c>
      <c r="K84" s="19" t="e">
        <f>[1]!Tabella13[[#This Row],[IMPORTO AGGIUDICAZIONE ESCLUSA IVA]]</f>
        <v>#REF!</v>
      </c>
    </row>
    <row r="85" spans="1:11" ht="45.75" customHeight="1" x14ac:dyDescent="0.25">
      <c r="A85" s="76">
        <v>14</v>
      </c>
      <c r="B85" s="11">
        <v>43012</v>
      </c>
      <c r="C85" s="7" t="s">
        <v>240</v>
      </c>
      <c r="D85" s="7" t="s">
        <v>196</v>
      </c>
      <c r="E85" s="8" t="s">
        <v>143</v>
      </c>
      <c r="F85" s="9" t="s">
        <v>10</v>
      </c>
      <c r="G85" s="7" t="s">
        <v>11</v>
      </c>
      <c r="H85" s="8" t="s">
        <v>241</v>
      </c>
      <c r="I85" s="19">
        <v>272.73</v>
      </c>
      <c r="J85" s="24">
        <v>43024</v>
      </c>
      <c r="K85" s="19" t="e">
        <f>[1]!Tabella13[[#This Row],[IMPORTO AGGIUDICAZIONE ESCLUSA IVA]]</f>
        <v>#REF!</v>
      </c>
    </row>
    <row r="86" spans="1:11" ht="45.75" customHeight="1" x14ac:dyDescent="0.25">
      <c r="A86" s="76">
        <v>15</v>
      </c>
      <c r="B86" s="11">
        <v>43013</v>
      </c>
      <c r="C86" s="7" t="s">
        <v>242</v>
      </c>
      <c r="D86" s="7" t="s">
        <v>196</v>
      </c>
      <c r="E86" s="8" t="s">
        <v>143</v>
      </c>
      <c r="F86" s="9" t="s">
        <v>10</v>
      </c>
      <c r="G86" s="7" t="s">
        <v>11</v>
      </c>
      <c r="H86" s="8" t="s">
        <v>241</v>
      </c>
      <c r="I86" s="19">
        <v>500</v>
      </c>
      <c r="J86" s="24">
        <v>43024</v>
      </c>
      <c r="K86" s="19" t="e">
        <f>[1]!Tabella13[[#This Row],[IMPORTO AGGIUDICAZIONE ESCLUSA IVA]]</f>
        <v>#REF!</v>
      </c>
    </row>
    <row r="87" spans="1:11" ht="45.75" customHeight="1" x14ac:dyDescent="0.25">
      <c r="A87" s="76">
        <v>16</v>
      </c>
      <c r="B87" s="11">
        <v>43018</v>
      </c>
      <c r="C87" s="7" t="s">
        <v>243</v>
      </c>
      <c r="D87" s="7" t="s">
        <v>196</v>
      </c>
      <c r="E87" s="8" t="s">
        <v>244</v>
      </c>
      <c r="F87" s="9" t="s">
        <v>10</v>
      </c>
      <c r="G87" s="7" t="s">
        <v>11</v>
      </c>
      <c r="H87" s="8" t="s">
        <v>245</v>
      </c>
      <c r="I87" s="19">
        <v>15965</v>
      </c>
      <c r="J87" s="7" t="s">
        <v>202</v>
      </c>
      <c r="K87" s="19" t="e">
        <f>[1]!Tabella13[[#This Row],[IMPORTO AGGIUDICAZIONE ESCLUSA IVA]]</f>
        <v>#REF!</v>
      </c>
    </row>
    <row r="88" spans="1:11" ht="45.75" customHeight="1" x14ac:dyDescent="0.25">
      <c r="A88" s="76">
        <v>17</v>
      </c>
      <c r="B88" s="11">
        <v>43018</v>
      </c>
      <c r="C88" s="7" t="s">
        <v>246</v>
      </c>
      <c r="D88" s="7" t="s">
        <v>196</v>
      </c>
      <c r="E88" s="8" t="s">
        <v>244</v>
      </c>
      <c r="F88" s="9" t="s">
        <v>10</v>
      </c>
      <c r="G88" s="7" t="s">
        <v>11</v>
      </c>
      <c r="H88" s="8" t="s">
        <v>247</v>
      </c>
      <c r="I88" s="19">
        <v>13717.5</v>
      </c>
      <c r="J88" s="7" t="s">
        <v>202</v>
      </c>
      <c r="K88" s="19" t="e">
        <f>[1]!Tabella13[[#This Row],[IMPORTO AGGIUDICAZIONE ESCLUSA IVA]]</f>
        <v>#REF!</v>
      </c>
    </row>
    <row r="89" spans="1:11" ht="45.75" customHeight="1" x14ac:dyDescent="0.25">
      <c r="A89" s="76">
        <v>18</v>
      </c>
      <c r="B89" s="11">
        <v>43018</v>
      </c>
      <c r="C89" s="7" t="s">
        <v>248</v>
      </c>
      <c r="D89" s="7" t="s">
        <v>196</v>
      </c>
      <c r="E89" s="8" t="s">
        <v>244</v>
      </c>
      <c r="F89" s="9" t="s">
        <v>10</v>
      </c>
      <c r="G89" s="7" t="s">
        <v>11</v>
      </c>
      <c r="H89" s="8" t="s">
        <v>249</v>
      </c>
      <c r="I89" s="19">
        <v>13562.5</v>
      </c>
      <c r="J89" s="7" t="s">
        <v>202</v>
      </c>
      <c r="K89" s="19" t="e">
        <f>[1]!Tabella13[[#This Row],[IMPORTO AGGIUDICAZIONE ESCLUSA IVA]]</f>
        <v>#REF!</v>
      </c>
    </row>
    <row r="90" spans="1:11" ht="45.75" customHeight="1" x14ac:dyDescent="0.25">
      <c r="A90" s="76">
        <v>19</v>
      </c>
      <c r="B90" s="11">
        <v>43019</v>
      </c>
      <c r="C90" s="7" t="s">
        <v>250</v>
      </c>
      <c r="D90" s="7" t="s">
        <v>196</v>
      </c>
      <c r="E90" s="8" t="s">
        <v>251</v>
      </c>
      <c r="F90" s="9" t="s">
        <v>10</v>
      </c>
      <c r="G90" s="7" t="s">
        <v>11</v>
      </c>
      <c r="H90" s="8" t="s">
        <v>252</v>
      </c>
      <c r="I90" s="19">
        <v>5114.59</v>
      </c>
      <c r="J90" s="7" t="s">
        <v>253</v>
      </c>
      <c r="K90" s="19" t="e">
        <f>[1]!Tabella13[[#This Row],[IMPORTO AGGIUDICAZIONE ESCLUSA IVA]]</f>
        <v>#REF!</v>
      </c>
    </row>
    <row r="91" spans="1:11" ht="45.75" customHeight="1" x14ac:dyDescent="0.25">
      <c r="A91" s="76">
        <v>20</v>
      </c>
      <c r="B91" s="11">
        <v>43021</v>
      </c>
      <c r="C91" s="7" t="s">
        <v>254</v>
      </c>
      <c r="D91" s="7" t="s">
        <v>196</v>
      </c>
      <c r="E91" s="8" t="s">
        <v>255</v>
      </c>
      <c r="F91" s="9" t="s">
        <v>10</v>
      </c>
      <c r="G91" s="7" t="s">
        <v>11</v>
      </c>
      <c r="H91" s="8" t="s">
        <v>256</v>
      </c>
      <c r="I91" s="19">
        <v>643.54999999999995</v>
      </c>
      <c r="J91" s="7" t="s">
        <v>257</v>
      </c>
      <c r="K91" s="19" t="s">
        <v>257</v>
      </c>
    </row>
    <row r="92" spans="1:11" ht="45.75" customHeight="1" x14ac:dyDescent="0.25">
      <c r="A92" s="76">
        <v>21</v>
      </c>
      <c r="B92" s="11" t="s">
        <v>258</v>
      </c>
      <c r="C92" s="7" t="s">
        <v>259</v>
      </c>
      <c r="D92" s="7" t="s">
        <v>196</v>
      </c>
      <c r="E92" s="8" t="s">
        <v>260</v>
      </c>
      <c r="F92" s="9" t="s">
        <v>10</v>
      </c>
      <c r="G92" s="7" t="s">
        <v>11</v>
      </c>
      <c r="H92" s="8" t="s">
        <v>261</v>
      </c>
      <c r="I92" s="19">
        <v>640</v>
      </c>
      <c r="J92" s="7" t="s">
        <v>262</v>
      </c>
      <c r="K92" s="19">
        <f>I92</f>
        <v>640</v>
      </c>
    </row>
    <row r="93" spans="1:11" ht="45.75" customHeight="1" x14ac:dyDescent="0.25">
      <c r="A93" s="76">
        <v>22</v>
      </c>
      <c r="B93" s="11">
        <v>43025</v>
      </c>
      <c r="C93" s="7" t="s">
        <v>263</v>
      </c>
      <c r="D93" s="7" t="s">
        <v>196</v>
      </c>
      <c r="E93" s="8" t="s">
        <v>264</v>
      </c>
      <c r="F93" s="9" t="s">
        <v>10</v>
      </c>
      <c r="G93" s="7" t="s">
        <v>11</v>
      </c>
      <c r="H93" s="8" t="s">
        <v>265</v>
      </c>
      <c r="I93" s="19">
        <v>916.56</v>
      </c>
      <c r="J93" s="7" t="s">
        <v>266</v>
      </c>
      <c r="K93" s="19">
        <f t="shared" ref="K93:K96" si="0">I93</f>
        <v>916.56</v>
      </c>
    </row>
    <row r="94" spans="1:11" ht="45.75" customHeight="1" x14ac:dyDescent="0.25">
      <c r="A94" s="76">
        <v>23</v>
      </c>
      <c r="B94" s="11">
        <v>43028</v>
      </c>
      <c r="C94" s="7" t="s">
        <v>129</v>
      </c>
      <c r="D94" s="7" t="s">
        <v>196</v>
      </c>
      <c r="E94" s="8" t="s">
        <v>267</v>
      </c>
      <c r="F94" s="9" t="s">
        <v>10</v>
      </c>
      <c r="G94" s="7" t="s">
        <v>11</v>
      </c>
      <c r="H94" s="8" t="s">
        <v>268</v>
      </c>
      <c r="I94" s="19">
        <v>2000</v>
      </c>
      <c r="J94" s="11">
        <v>43028</v>
      </c>
      <c r="K94" s="19">
        <f t="shared" si="0"/>
        <v>2000</v>
      </c>
    </row>
    <row r="95" spans="1:11" ht="45.75" customHeight="1" x14ac:dyDescent="0.25">
      <c r="A95" s="76">
        <v>24</v>
      </c>
      <c r="B95" s="11">
        <v>43031</v>
      </c>
      <c r="C95" s="7" t="s">
        <v>269</v>
      </c>
      <c r="D95" s="7" t="s">
        <v>196</v>
      </c>
      <c r="E95" s="8" t="s">
        <v>270</v>
      </c>
      <c r="F95" s="9" t="s">
        <v>10</v>
      </c>
      <c r="G95" s="7" t="s">
        <v>11</v>
      </c>
      <c r="H95" s="8" t="s">
        <v>271</v>
      </c>
      <c r="I95" s="19">
        <v>600</v>
      </c>
      <c r="J95" s="11">
        <v>43031</v>
      </c>
      <c r="K95" s="19">
        <f t="shared" si="0"/>
        <v>600</v>
      </c>
    </row>
    <row r="96" spans="1:11" ht="45.75" customHeight="1" x14ac:dyDescent="0.25">
      <c r="A96" s="76">
        <v>25</v>
      </c>
      <c r="B96" s="11">
        <v>43033</v>
      </c>
      <c r="C96" s="7" t="s">
        <v>272</v>
      </c>
      <c r="D96" s="7" t="s">
        <v>196</v>
      </c>
      <c r="E96" s="8" t="s">
        <v>273</v>
      </c>
      <c r="F96" s="9" t="s">
        <v>10</v>
      </c>
      <c r="G96" s="7" t="s">
        <v>11</v>
      </c>
      <c r="H96" s="8" t="s">
        <v>274</v>
      </c>
      <c r="I96" s="19">
        <v>1577.41</v>
      </c>
      <c r="J96" s="7" t="s">
        <v>275</v>
      </c>
      <c r="K96" s="19">
        <f t="shared" si="0"/>
        <v>1577.41</v>
      </c>
    </row>
    <row r="97" spans="1:11" ht="45.75" customHeight="1" x14ac:dyDescent="0.25">
      <c r="A97" s="76">
        <v>26</v>
      </c>
      <c r="B97" s="11">
        <v>43033</v>
      </c>
      <c r="C97" s="7" t="s">
        <v>276</v>
      </c>
      <c r="D97" s="7" t="s">
        <v>196</v>
      </c>
      <c r="E97" s="8" t="s">
        <v>277</v>
      </c>
      <c r="F97" s="9" t="s">
        <v>10</v>
      </c>
      <c r="G97" s="7" t="s">
        <v>11</v>
      </c>
      <c r="H97" s="8" t="s">
        <v>278</v>
      </c>
      <c r="I97" s="19">
        <v>165</v>
      </c>
      <c r="J97" s="24">
        <v>43033</v>
      </c>
      <c r="K97" s="19">
        <f>I97</f>
        <v>165</v>
      </c>
    </row>
    <row r="98" spans="1:11" ht="45.75" customHeight="1" x14ac:dyDescent="0.25">
      <c r="A98" s="76">
        <v>27</v>
      </c>
      <c r="B98" s="11">
        <v>43038</v>
      </c>
      <c r="C98" s="7" t="s">
        <v>279</v>
      </c>
      <c r="D98" s="7" t="s">
        <v>196</v>
      </c>
      <c r="E98" s="8" t="s">
        <v>280</v>
      </c>
      <c r="F98" s="9" t="s">
        <v>10</v>
      </c>
      <c r="G98" s="7" t="s">
        <v>11</v>
      </c>
      <c r="H98" s="8" t="s">
        <v>281</v>
      </c>
      <c r="I98" s="19">
        <v>80</v>
      </c>
      <c r="J98" s="11">
        <v>43038</v>
      </c>
      <c r="K98" s="19">
        <f t="shared" ref="K98:K131" si="1">I98</f>
        <v>80</v>
      </c>
    </row>
    <row r="99" spans="1:11" ht="45.75" customHeight="1" x14ac:dyDescent="0.25">
      <c r="A99" s="76">
        <v>28</v>
      </c>
      <c r="B99" s="11">
        <v>43038</v>
      </c>
      <c r="C99" s="7" t="s">
        <v>282</v>
      </c>
      <c r="D99" s="7" t="s">
        <v>196</v>
      </c>
      <c r="E99" s="8" t="s">
        <v>283</v>
      </c>
      <c r="F99" s="9" t="s">
        <v>10</v>
      </c>
      <c r="G99" s="7" t="s">
        <v>11</v>
      </c>
      <c r="H99" s="8" t="s">
        <v>284</v>
      </c>
      <c r="I99" s="19">
        <v>318.18</v>
      </c>
      <c r="J99" s="11">
        <v>43060</v>
      </c>
      <c r="K99" s="19">
        <f t="shared" si="1"/>
        <v>318.18</v>
      </c>
    </row>
    <row r="100" spans="1:11" ht="45.75" customHeight="1" x14ac:dyDescent="0.25">
      <c r="A100" s="76">
        <v>29</v>
      </c>
      <c r="B100" s="11">
        <v>43039</v>
      </c>
      <c r="C100" s="7" t="s">
        <v>285</v>
      </c>
      <c r="D100" s="7" t="s">
        <v>196</v>
      </c>
      <c r="E100" s="8" t="s">
        <v>286</v>
      </c>
      <c r="F100" s="9" t="s">
        <v>10</v>
      </c>
      <c r="G100" s="7" t="s">
        <v>11</v>
      </c>
      <c r="H100" s="8" t="s">
        <v>287</v>
      </c>
      <c r="I100" s="19">
        <v>2000</v>
      </c>
      <c r="J100" s="11">
        <v>43100</v>
      </c>
      <c r="K100" s="19">
        <f t="shared" si="1"/>
        <v>2000</v>
      </c>
    </row>
    <row r="101" spans="1:11" ht="45.75" customHeight="1" x14ac:dyDescent="0.25">
      <c r="A101" s="76">
        <v>30</v>
      </c>
      <c r="B101" s="11">
        <v>43041</v>
      </c>
      <c r="C101" s="7" t="s">
        <v>288</v>
      </c>
      <c r="D101" s="7" t="s">
        <v>196</v>
      </c>
      <c r="E101" s="8" t="s">
        <v>289</v>
      </c>
      <c r="F101" s="9" t="s">
        <v>10</v>
      </c>
      <c r="G101" s="7" t="s">
        <v>11</v>
      </c>
      <c r="H101" s="8" t="s">
        <v>290</v>
      </c>
      <c r="I101" s="19">
        <v>1676.28</v>
      </c>
      <c r="J101" s="7" t="s">
        <v>213</v>
      </c>
      <c r="K101" s="19">
        <f t="shared" si="1"/>
        <v>1676.28</v>
      </c>
    </row>
    <row r="102" spans="1:11" ht="45.75" customHeight="1" x14ac:dyDescent="0.25">
      <c r="A102" s="76">
        <v>31</v>
      </c>
      <c r="B102" s="11">
        <v>43041</v>
      </c>
      <c r="C102" s="7" t="s">
        <v>291</v>
      </c>
      <c r="D102" s="7" t="s">
        <v>196</v>
      </c>
      <c r="E102" s="8" t="s">
        <v>292</v>
      </c>
      <c r="F102" s="9" t="s">
        <v>10</v>
      </c>
      <c r="G102" s="7" t="s">
        <v>11</v>
      </c>
      <c r="H102" s="8" t="s">
        <v>293</v>
      </c>
      <c r="I102" s="19">
        <v>155</v>
      </c>
      <c r="J102" s="11">
        <v>43060</v>
      </c>
      <c r="K102" s="19">
        <f t="shared" si="1"/>
        <v>155</v>
      </c>
    </row>
    <row r="103" spans="1:11" ht="45.75" customHeight="1" x14ac:dyDescent="0.25">
      <c r="A103" s="76">
        <v>32</v>
      </c>
      <c r="B103" s="11">
        <v>43041</v>
      </c>
      <c r="C103" s="7" t="s">
        <v>294</v>
      </c>
      <c r="D103" s="7" t="s">
        <v>196</v>
      </c>
      <c r="E103" s="8" t="s">
        <v>295</v>
      </c>
      <c r="F103" s="9" t="s">
        <v>10</v>
      </c>
      <c r="G103" s="7" t="s">
        <v>11</v>
      </c>
      <c r="H103" s="8" t="s">
        <v>296</v>
      </c>
      <c r="I103" s="19">
        <v>1100</v>
      </c>
      <c r="J103" s="7" t="s">
        <v>297</v>
      </c>
      <c r="K103" s="19">
        <f t="shared" si="1"/>
        <v>1100</v>
      </c>
    </row>
    <row r="104" spans="1:11" ht="45.75" customHeight="1" x14ac:dyDescent="0.25">
      <c r="A104" s="76">
        <v>33</v>
      </c>
      <c r="B104" s="11">
        <v>43045</v>
      </c>
      <c r="C104" s="7" t="s">
        <v>298</v>
      </c>
      <c r="D104" s="7" t="s">
        <v>196</v>
      </c>
      <c r="E104" s="8" t="s">
        <v>299</v>
      </c>
      <c r="F104" s="9" t="s">
        <v>10</v>
      </c>
      <c r="G104" s="7" t="s">
        <v>11</v>
      </c>
      <c r="H104" s="8" t="s">
        <v>300</v>
      </c>
      <c r="I104" s="19">
        <v>1000</v>
      </c>
      <c r="J104" s="11">
        <v>43100</v>
      </c>
      <c r="K104" s="19">
        <f t="shared" si="1"/>
        <v>1000</v>
      </c>
    </row>
    <row r="105" spans="1:11" ht="45.75" customHeight="1" x14ac:dyDescent="0.25">
      <c r="A105" s="76">
        <v>34</v>
      </c>
      <c r="B105" s="11">
        <v>43047</v>
      </c>
      <c r="C105" s="7" t="s">
        <v>301</v>
      </c>
      <c r="D105" s="7" t="s">
        <v>196</v>
      </c>
      <c r="E105" s="8" t="s">
        <v>302</v>
      </c>
      <c r="F105" s="9" t="s">
        <v>10</v>
      </c>
      <c r="G105" s="7" t="s">
        <v>11</v>
      </c>
      <c r="H105" s="8" t="s">
        <v>303</v>
      </c>
      <c r="I105" s="19">
        <v>960</v>
      </c>
      <c r="J105" s="7" t="s">
        <v>304</v>
      </c>
      <c r="K105" s="19">
        <f t="shared" si="1"/>
        <v>960</v>
      </c>
    </row>
    <row r="106" spans="1:11" ht="45.75" customHeight="1" x14ac:dyDescent="0.25">
      <c r="A106" s="76">
        <v>35</v>
      </c>
      <c r="B106" s="11">
        <v>43048</v>
      </c>
      <c r="C106" s="7" t="s">
        <v>305</v>
      </c>
      <c r="D106" s="7" t="s">
        <v>196</v>
      </c>
      <c r="E106" s="8" t="s">
        <v>306</v>
      </c>
      <c r="F106" s="9" t="s">
        <v>10</v>
      </c>
      <c r="G106" s="7" t="s">
        <v>11</v>
      </c>
      <c r="H106" s="8" t="s">
        <v>303</v>
      </c>
      <c r="I106" s="19">
        <v>391.46</v>
      </c>
      <c r="J106" s="7" t="s">
        <v>307</v>
      </c>
      <c r="K106" s="19">
        <f t="shared" si="1"/>
        <v>391.46</v>
      </c>
    </row>
    <row r="107" spans="1:11" ht="45.75" customHeight="1" x14ac:dyDescent="0.25">
      <c r="A107" s="76">
        <v>36</v>
      </c>
      <c r="B107" s="11">
        <v>43048</v>
      </c>
      <c r="C107" s="7" t="s">
        <v>308</v>
      </c>
      <c r="D107" s="7" t="s">
        <v>196</v>
      </c>
      <c r="E107" s="8" t="s">
        <v>309</v>
      </c>
      <c r="F107" s="9" t="s">
        <v>10</v>
      </c>
      <c r="G107" s="7" t="s">
        <v>11</v>
      </c>
      <c r="H107" s="8" t="s">
        <v>310</v>
      </c>
      <c r="I107" s="19">
        <v>500</v>
      </c>
      <c r="J107" s="11">
        <v>43063</v>
      </c>
      <c r="K107" s="19">
        <f t="shared" si="1"/>
        <v>500</v>
      </c>
    </row>
    <row r="108" spans="1:11" ht="45.75" customHeight="1" x14ac:dyDescent="0.25">
      <c r="A108" s="76">
        <v>37</v>
      </c>
      <c r="B108" s="11">
        <v>43049</v>
      </c>
      <c r="C108" s="25" t="s">
        <v>311</v>
      </c>
      <c r="D108" s="7" t="s">
        <v>196</v>
      </c>
      <c r="E108" s="8" t="s">
        <v>312</v>
      </c>
      <c r="F108" s="9" t="s">
        <v>10</v>
      </c>
      <c r="G108" s="7" t="s">
        <v>11</v>
      </c>
      <c r="H108" s="8" t="s">
        <v>313</v>
      </c>
      <c r="I108" s="19">
        <v>162</v>
      </c>
      <c r="J108" s="7" t="s">
        <v>314</v>
      </c>
      <c r="K108" s="19">
        <f t="shared" si="1"/>
        <v>162</v>
      </c>
    </row>
    <row r="109" spans="1:11" ht="45.75" customHeight="1" x14ac:dyDescent="0.25">
      <c r="A109" s="76">
        <v>38</v>
      </c>
      <c r="B109" s="11">
        <v>43049</v>
      </c>
      <c r="C109" s="7" t="s">
        <v>315</v>
      </c>
      <c r="D109" s="7" t="s">
        <v>196</v>
      </c>
      <c r="E109" s="8" t="s">
        <v>316</v>
      </c>
      <c r="F109" s="9" t="s">
        <v>10</v>
      </c>
      <c r="G109" s="7" t="s">
        <v>11</v>
      </c>
      <c r="H109" s="8" t="s">
        <v>317</v>
      </c>
      <c r="I109" s="19">
        <v>44</v>
      </c>
      <c r="J109" s="7" t="s">
        <v>318</v>
      </c>
      <c r="K109" s="19">
        <f t="shared" si="1"/>
        <v>44</v>
      </c>
    </row>
    <row r="110" spans="1:11" ht="45.75" customHeight="1" x14ac:dyDescent="0.25">
      <c r="A110" s="76">
        <v>39</v>
      </c>
      <c r="B110" s="11">
        <v>43052</v>
      </c>
      <c r="C110" s="7" t="s">
        <v>129</v>
      </c>
      <c r="D110" s="7" t="s">
        <v>196</v>
      </c>
      <c r="E110" s="8" t="s">
        <v>319</v>
      </c>
      <c r="F110" s="9" t="s">
        <v>10</v>
      </c>
      <c r="G110" s="7" t="s">
        <v>11</v>
      </c>
      <c r="H110" s="8" t="s">
        <v>320</v>
      </c>
      <c r="I110" s="19">
        <v>125</v>
      </c>
      <c r="J110" s="11">
        <v>43052</v>
      </c>
      <c r="K110" s="19">
        <f t="shared" si="1"/>
        <v>125</v>
      </c>
    </row>
    <row r="111" spans="1:11" ht="45.75" customHeight="1" x14ac:dyDescent="0.25">
      <c r="A111" s="76">
        <v>40</v>
      </c>
      <c r="B111" s="11">
        <v>43052</v>
      </c>
      <c r="C111" s="7" t="s">
        <v>321</v>
      </c>
      <c r="D111" s="7" t="s">
        <v>196</v>
      </c>
      <c r="E111" s="8" t="s">
        <v>322</v>
      </c>
      <c r="F111" s="9" t="s">
        <v>10</v>
      </c>
      <c r="G111" s="7" t="s">
        <v>11</v>
      </c>
      <c r="H111" s="8" t="s">
        <v>323</v>
      </c>
      <c r="I111" s="19">
        <v>200</v>
      </c>
      <c r="J111" s="7" t="s">
        <v>266</v>
      </c>
      <c r="K111" s="19">
        <f t="shared" si="1"/>
        <v>200</v>
      </c>
    </row>
    <row r="112" spans="1:11" ht="45.75" customHeight="1" x14ac:dyDescent="0.25">
      <c r="A112" s="76">
        <v>41</v>
      </c>
      <c r="B112" s="11">
        <v>43054</v>
      </c>
      <c r="C112" s="7" t="s">
        <v>324</v>
      </c>
      <c r="D112" s="7" t="s">
        <v>196</v>
      </c>
      <c r="E112" s="8" t="s">
        <v>325</v>
      </c>
      <c r="F112" s="9" t="s">
        <v>10</v>
      </c>
      <c r="G112" s="7" t="s">
        <v>11</v>
      </c>
      <c r="H112" s="8" t="s">
        <v>326</v>
      </c>
      <c r="I112" s="19">
        <v>4000</v>
      </c>
      <c r="J112" s="11">
        <v>43830</v>
      </c>
      <c r="K112" s="19">
        <f t="shared" si="1"/>
        <v>4000</v>
      </c>
    </row>
    <row r="113" spans="1:11" ht="45.75" customHeight="1" x14ac:dyDescent="0.25">
      <c r="A113" s="76">
        <v>42</v>
      </c>
      <c r="B113" s="11">
        <v>43056</v>
      </c>
      <c r="C113" s="7" t="s">
        <v>327</v>
      </c>
      <c r="D113" s="7" t="s">
        <v>196</v>
      </c>
      <c r="E113" s="8" t="s">
        <v>328</v>
      </c>
      <c r="F113" s="9" t="s">
        <v>10</v>
      </c>
      <c r="G113" s="7" t="s">
        <v>11</v>
      </c>
      <c r="H113" s="8" t="s">
        <v>329</v>
      </c>
      <c r="I113" s="19">
        <v>540.91</v>
      </c>
      <c r="J113" s="11">
        <v>43088</v>
      </c>
      <c r="K113" s="19">
        <f t="shared" si="1"/>
        <v>540.91</v>
      </c>
    </row>
    <row r="114" spans="1:11" ht="45.75" customHeight="1" x14ac:dyDescent="0.25">
      <c r="A114" s="76">
        <v>43</v>
      </c>
      <c r="B114" s="11">
        <v>43060</v>
      </c>
      <c r="C114" s="7" t="s">
        <v>330</v>
      </c>
      <c r="D114" s="7" t="s">
        <v>196</v>
      </c>
      <c r="E114" s="8" t="s">
        <v>331</v>
      </c>
      <c r="F114" s="9" t="s">
        <v>10</v>
      </c>
      <c r="G114" s="7" t="s">
        <v>11</v>
      </c>
      <c r="H114" s="8" t="s">
        <v>332</v>
      </c>
      <c r="I114" s="19">
        <v>4065.6</v>
      </c>
      <c r="J114" s="7" t="s">
        <v>266</v>
      </c>
      <c r="K114" s="19">
        <f t="shared" si="1"/>
        <v>4065.6</v>
      </c>
    </row>
    <row r="115" spans="1:11" ht="45.75" customHeight="1" x14ac:dyDescent="0.25">
      <c r="A115" s="76">
        <v>44</v>
      </c>
      <c r="B115" s="11">
        <v>43061</v>
      </c>
      <c r="C115" s="7" t="s">
        <v>333</v>
      </c>
      <c r="D115" s="7" t="s">
        <v>196</v>
      </c>
      <c r="E115" s="8" t="s">
        <v>334</v>
      </c>
      <c r="F115" s="9" t="s">
        <v>10</v>
      </c>
      <c r="G115" s="7" t="s">
        <v>11</v>
      </c>
      <c r="H115" s="8" t="s">
        <v>335</v>
      </c>
      <c r="I115" s="19">
        <v>779</v>
      </c>
      <c r="J115" s="7" t="s">
        <v>266</v>
      </c>
      <c r="K115" s="19">
        <f t="shared" si="1"/>
        <v>779</v>
      </c>
    </row>
    <row r="116" spans="1:11" ht="45.75" customHeight="1" x14ac:dyDescent="0.25">
      <c r="A116" s="76">
        <v>45</v>
      </c>
      <c r="B116" s="11">
        <v>43062</v>
      </c>
      <c r="C116" s="7" t="s">
        <v>129</v>
      </c>
      <c r="D116" s="7" t="s">
        <v>196</v>
      </c>
      <c r="E116" s="8" t="s">
        <v>336</v>
      </c>
      <c r="F116" s="9" t="s">
        <v>10</v>
      </c>
      <c r="G116" s="7" t="s">
        <v>11</v>
      </c>
      <c r="H116" s="8" t="s">
        <v>206</v>
      </c>
      <c r="I116" s="26" t="s">
        <v>257</v>
      </c>
      <c r="J116" s="7" t="s">
        <v>257</v>
      </c>
      <c r="K116" s="19" t="str">
        <f t="shared" si="1"/>
        <v>annullata</v>
      </c>
    </row>
    <row r="117" spans="1:11" ht="45.75" customHeight="1" x14ac:dyDescent="0.25">
      <c r="A117" s="76">
        <v>46</v>
      </c>
      <c r="B117" s="11">
        <v>43035</v>
      </c>
      <c r="C117" s="7" t="s">
        <v>337</v>
      </c>
      <c r="D117" s="7" t="s">
        <v>196</v>
      </c>
      <c r="E117" s="8" t="s">
        <v>338</v>
      </c>
      <c r="F117" s="9" t="s">
        <v>10</v>
      </c>
      <c r="G117" s="7" t="s">
        <v>11</v>
      </c>
      <c r="H117" s="8" t="s">
        <v>339</v>
      </c>
      <c r="I117" s="19">
        <v>100</v>
      </c>
      <c r="J117" s="7" t="s">
        <v>266</v>
      </c>
      <c r="K117" s="19">
        <f t="shared" si="1"/>
        <v>100</v>
      </c>
    </row>
    <row r="118" spans="1:11" ht="45.75" customHeight="1" x14ac:dyDescent="0.25">
      <c r="A118" s="76">
        <v>47</v>
      </c>
      <c r="B118" s="11">
        <v>43067</v>
      </c>
      <c r="C118" s="7" t="s">
        <v>340</v>
      </c>
      <c r="D118" s="7" t="s">
        <v>196</v>
      </c>
      <c r="E118" s="8" t="s">
        <v>341</v>
      </c>
      <c r="F118" s="9" t="s">
        <v>10</v>
      </c>
      <c r="G118" s="7" t="s">
        <v>11</v>
      </c>
      <c r="H118" s="8" t="s">
        <v>313</v>
      </c>
      <c r="I118" s="19">
        <v>372.98</v>
      </c>
      <c r="J118" s="7" t="s">
        <v>342</v>
      </c>
      <c r="K118" s="19">
        <f t="shared" si="1"/>
        <v>372.98</v>
      </c>
    </row>
    <row r="119" spans="1:11" ht="45.75" customHeight="1" x14ac:dyDescent="0.25">
      <c r="A119" s="76">
        <v>48</v>
      </c>
      <c r="B119" s="11">
        <v>43068</v>
      </c>
      <c r="C119" s="7" t="s">
        <v>129</v>
      </c>
      <c r="D119" s="7" t="s">
        <v>196</v>
      </c>
      <c r="E119" s="8" t="s">
        <v>343</v>
      </c>
      <c r="F119" s="9" t="s">
        <v>10</v>
      </c>
      <c r="G119" s="7" t="s">
        <v>11</v>
      </c>
      <c r="H119" s="27" t="s">
        <v>344</v>
      </c>
      <c r="I119" s="19">
        <v>472</v>
      </c>
      <c r="J119" s="11">
        <v>43068</v>
      </c>
      <c r="K119" s="19">
        <f t="shared" si="1"/>
        <v>472</v>
      </c>
    </row>
    <row r="120" spans="1:11" ht="45.75" customHeight="1" x14ac:dyDescent="0.25">
      <c r="A120" s="76">
        <v>49</v>
      </c>
      <c r="B120" s="11" t="s">
        <v>345</v>
      </c>
      <c r="C120" s="25" t="s">
        <v>346</v>
      </c>
      <c r="D120" s="7" t="s">
        <v>196</v>
      </c>
      <c r="E120" s="8" t="s">
        <v>347</v>
      </c>
      <c r="F120" s="9" t="s">
        <v>10</v>
      </c>
      <c r="G120" s="7" t="s">
        <v>11</v>
      </c>
      <c r="H120" s="8" t="s">
        <v>348</v>
      </c>
      <c r="I120" s="19">
        <v>3216.42</v>
      </c>
      <c r="J120" s="7" t="s">
        <v>349</v>
      </c>
      <c r="K120" s="19">
        <f t="shared" si="1"/>
        <v>3216.42</v>
      </c>
    </row>
    <row r="121" spans="1:11" ht="45.75" customHeight="1" x14ac:dyDescent="0.25">
      <c r="A121" s="76">
        <v>50</v>
      </c>
      <c r="B121" s="11">
        <v>43081</v>
      </c>
      <c r="C121" s="7" t="s">
        <v>350</v>
      </c>
      <c r="D121" s="7" t="s">
        <v>196</v>
      </c>
      <c r="E121" s="8" t="s">
        <v>351</v>
      </c>
      <c r="F121" s="9" t="s">
        <v>10</v>
      </c>
      <c r="G121" s="7" t="s">
        <v>11</v>
      </c>
      <c r="H121" s="8" t="s">
        <v>352</v>
      </c>
      <c r="I121" s="19">
        <v>64.12</v>
      </c>
      <c r="J121" s="11">
        <v>43081</v>
      </c>
      <c r="K121" s="19">
        <f t="shared" si="1"/>
        <v>64.12</v>
      </c>
    </row>
    <row r="122" spans="1:11" ht="45.75" customHeight="1" x14ac:dyDescent="0.25">
      <c r="A122" s="76">
        <v>51</v>
      </c>
      <c r="B122" s="11">
        <v>43081</v>
      </c>
      <c r="C122" s="7" t="s">
        <v>129</v>
      </c>
      <c r="D122" s="7" t="s">
        <v>196</v>
      </c>
      <c r="E122" s="8" t="s">
        <v>353</v>
      </c>
      <c r="F122" s="9" t="s">
        <v>10</v>
      </c>
      <c r="G122" s="7" t="s">
        <v>11</v>
      </c>
      <c r="H122" s="8" t="s">
        <v>354</v>
      </c>
      <c r="I122" s="28" t="s">
        <v>355</v>
      </c>
      <c r="J122" s="11">
        <v>43081</v>
      </c>
      <c r="K122" s="23" t="str">
        <f t="shared" si="1"/>
        <v>€ 150,00 (iva comp.)</v>
      </c>
    </row>
    <row r="123" spans="1:11" ht="45.75" customHeight="1" x14ac:dyDescent="0.25">
      <c r="A123" s="76">
        <v>52</v>
      </c>
      <c r="B123" s="11">
        <v>43081</v>
      </c>
      <c r="C123" s="7" t="s">
        <v>129</v>
      </c>
      <c r="D123" s="7" t="s">
        <v>196</v>
      </c>
      <c r="E123" s="8" t="s">
        <v>353</v>
      </c>
      <c r="F123" s="9" t="s">
        <v>10</v>
      </c>
      <c r="G123" s="7" t="s">
        <v>11</v>
      </c>
      <c r="H123" s="8" t="s">
        <v>356</v>
      </c>
      <c r="I123" s="26" t="s">
        <v>181</v>
      </c>
      <c r="J123" s="11">
        <v>43081</v>
      </c>
      <c r="K123" s="23" t="str">
        <f t="shared" si="1"/>
        <v>€ 50,00 (iva comp.)</v>
      </c>
    </row>
    <row r="124" spans="1:11" ht="45.75" customHeight="1" x14ac:dyDescent="0.25">
      <c r="A124" s="76">
        <v>53</v>
      </c>
      <c r="B124" s="11">
        <v>43081</v>
      </c>
      <c r="C124" s="7" t="s">
        <v>129</v>
      </c>
      <c r="D124" s="7" t="s">
        <v>196</v>
      </c>
      <c r="E124" s="8" t="s">
        <v>353</v>
      </c>
      <c r="F124" s="9" t="s">
        <v>10</v>
      </c>
      <c r="G124" s="7" t="s">
        <v>11</v>
      </c>
      <c r="H124" s="8" t="s">
        <v>357</v>
      </c>
      <c r="I124" s="26" t="s">
        <v>181</v>
      </c>
      <c r="J124" s="11">
        <v>43081</v>
      </c>
      <c r="K124" s="23" t="str">
        <f t="shared" si="1"/>
        <v>€ 50,00 (iva comp.)</v>
      </c>
    </row>
    <row r="125" spans="1:11" ht="45.75" customHeight="1" x14ac:dyDescent="0.25">
      <c r="A125" s="76">
        <v>54</v>
      </c>
      <c r="B125" s="11">
        <v>43082</v>
      </c>
      <c r="C125" s="7" t="s">
        <v>358</v>
      </c>
      <c r="D125" s="7" t="s">
        <v>196</v>
      </c>
      <c r="E125" s="8" t="s">
        <v>359</v>
      </c>
      <c r="F125" s="9" t="s">
        <v>10</v>
      </c>
      <c r="G125" s="7" t="s">
        <v>11</v>
      </c>
      <c r="H125" s="8" t="s">
        <v>313</v>
      </c>
      <c r="I125" s="19">
        <v>1198.8</v>
      </c>
      <c r="J125" s="7" t="s">
        <v>360</v>
      </c>
      <c r="K125" s="19">
        <f t="shared" si="1"/>
        <v>1198.8</v>
      </c>
    </row>
    <row r="126" spans="1:11" ht="45.75" customHeight="1" x14ac:dyDescent="0.25">
      <c r="A126" s="76">
        <v>55</v>
      </c>
      <c r="B126" s="11">
        <v>43082</v>
      </c>
      <c r="C126" s="7" t="s">
        <v>361</v>
      </c>
      <c r="D126" s="7" t="s">
        <v>196</v>
      </c>
      <c r="E126" s="8" t="s">
        <v>362</v>
      </c>
      <c r="F126" s="9" t="s">
        <v>10</v>
      </c>
      <c r="G126" s="7" t="s">
        <v>11</v>
      </c>
      <c r="H126" s="8" t="s">
        <v>363</v>
      </c>
      <c r="I126" s="19">
        <v>1900</v>
      </c>
      <c r="J126" s="7" t="s">
        <v>364</v>
      </c>
      <c r="K126" s="19">
        <f t="shared" si="1"/>
        <v>1900</v>
      </c>
    </row>
    <row r="127" spans="1:11" ht="45.75" customHeight="1" x14ac:dyDescent="0.25">
      <c r="A127" s="76">
        <v>56</v>
      </c>
      <c r="B127" s="11">
        <v>43082</v>
      </c>
      <c r="C127" s="7" t="s">
        <v>365</v>
      </c>
      <c r="D127" s="7" t="s">
        <v>196</v>
      </c>
      <c r="E127" s="8" t="s">
        <v>366</v>
      </c>
      <c r="F127" s="9" t="s">
        <v>10</v>
      </c>
      <c r="G127" s="7" t="s">
        <v>11</v>
      </c>
      <c r="H127" s="8" t="s">
        <v>367</v>
      </c>
      <c r="I127" s="19">
        <v>1052.47</v>
      </c>
      <c r="J127" s="7" t="s">
        <v>368</v>
      </c>
      <c r="K127" s="19">
        <f t="shared" si="1"/>
        <v>1052.47</v>
      </c>
    </row>
    <row r="128" spans="1:11" ht="45.75" customHeight="1" x14ac:dyDescent="0.25">
      <c r="A128" s="76">
        <v>57</v>
      </c>
      <c r="B128" s="11">
        <v>43089</v>
      </c>
      <c r="C128" s="25" t="s">
        <v>369</v>
      </c>
      <c r="D128" s="7" t="s">
        <v>196</v>
      </c>
      <c r="E128" s="8" t="s">
        <v>370</v>
      </c>
      <c r="F128" s="9" t="s">
        <v>10</v>
      </c>
      <c r="G128" s="7" t="s">
        <v>11</v>
      </c>
      <c r="H128" s="8" t="s">
        <v>274</v>
      </c>
      <c r="I128" s="19">
        <v>148.88</v>
      </c>
      <c r="J128" s="7" t="s">
        <v>371</v>
      </c>
      <c r="K128" s="19">
        <f t="shared" si="1"/>
        <v>148.88</v>
      </c>
    </row>
    <row r="129" spans="1:11" ht="45.75" customHeight="1" x14ac:dyDescent="0.25">
      <c r="A129" s="76">
        <v>58</v>
      </c>
      <c r="B129" s="11">
        <v>43089</v>
      </c>
      <c r="C129" s="7" t="s">
        <v>372</v>
      </c>
      <c r="D129" s="7" t="s">
        <v>196</v>
      </c>
      <c r="E129" s="8" t="s">
        <v>373</v>
      </c>
      <c r="F129" s="9" t="s">
        <v>10</v>
      </c>
      <c r="G129" s="7" t="s">
        <v>11</v>
      </c>
      <c r="H129" s="8" t="s">
        <v>374</v>
      </c>
      <c r="I129" s="19">
        <v>695</v>
      </c>
      <c r="J129" s="7" t="s">
        <v>375</v>
      </c>
      <c r="K129" s="19">
        <f t="shared" si="1"/>
        <v>695</v>
      </c>
    </row>
    <row r="130" spans="1:11" ht="45.75" customHeight="1" x14ac:dyDescent="0.25">
      <c r="A130" s="76">
        <v>59</v>
      </c>
      <c r="B130" s="11">
        <v>43089</v>
      </c>
      <c r="C130" s="7" t="s">
        <v>129</v>
      </c>
      <c r="D130" s="7" t="s">
        <v>196</v>
      </c>
      <c r="E130" s="8" t="s">
        <v>376</v>
      </c>
      <c r="F130" s="9" t="s">
        <v>10</v>
      </c>
      <c r="G130" s="7" t="s">
        <v>11</v>
      </c>
      <c r="H130" s="8" t="s">
        <v>377</v>
      </c>
      <c r="I130" s="26" t="s">
        <v>181</v>
      </c>
      <c r="J130" s="11">
        <v>43089</v>
      </c>
      <c r="K130" s="23" t="str">
        <f t="shared" si="1"/>
        <v>€ 50,00 (iva comp.)</v>
      </c>
    </row>
    <row r="131" spans="1:11" ht="45.75" customHeight="1" x14ac:dyDescent="0.25">
      <c r="A131" s="76">
        <v>60</v>
      </c>
      <c r="B131" s="11">
        <v>43091</v>
      </c>
      <c r="C131" s="7" t="s">
        <v>378</v>
      </c>
      <c r="D131" s="7" t="s">
        <v>196</v>
      </c>
      <c r="E131" s="8" t="s">
        <v>283</v>
      </c>
      <c r="F131" s="9" t="s">
        <v>10</v>
      </c>
      <c r="G131" s="7" t="s">
        <v>11</v>
      </c>
      <c r="H131" s="8" t="s">
        <v>379</v>
      </c>
      <c r="I131" s="19">
        <v>1530</v>
      </c>
      <c r="J131" s="7" t="s">
        <v>380</v>
      </c>
      <c r="K131" s="19">
        <f t="shared" si="1"/>
        <v>1530</v>
      </c>
    </row>
    <row r="132" spans="1:11" s="31" customFormat="1" ht="45.75" customHeight="1" x14ac:dyDescent="0.25">
      <c r="A132" s="76">
        <v>1</v>
      </c>
      <c r="B132" s="11">
        <v>42993</v>
      </c>
      <c r="C132" s="7" t="s">
        <v>381</v>
      </c>
      <c r="D132" s="29" t="s">
        <v>382</v>
      </c>
      <c r="E132" s="7" t="s">
        <v>383</v>
      </c>
      <c r="F132" s="9" t="s">
        <v>10</v>
      </c>
      <c r="G132" s="18" t="s">
        <v>11</v>
      </c>
      <c r="H132" s="18" t="s">
        <v>384</v>
      </c>
      <c r="I132" s="30">
        <v>369.71</v>
      </c>
      <c r="J132" s="11">
        <v>42998</v>
      </c>
      <c r="K132" s="30" t="e">
        <f>[2]!Tabella13[[#This Row],[IMPORTO AGGIUDICAZIONE]]</f>
        <v>#REF!</v>
      </c>
    </row>
    <row r="133" spans="1:11" s="31" customFormat="1" ht="45.75" customHeight="1" x14ac:dyDescent="0.25">
      <c r="A133" s="76">
        <v>2</v>
      </c>
      <c r="B133" s="11">
        <v>42998</v>
      </c>
      <c r="C133" s="7" t="s">
        <v>385</v>
      </c>
      <c r="D133" s="29" t="s">
        <v>382</v>
      </c>
      <c r="E133" s="7" t="s">
        <v>386</v>
      </c>
      <c r="F133" s="9" t="s">
        <v>10</v>
      </c>
      <c r="G133" s="18" t="s">
        <v>11</v>
      </c>
      <c r="H133" s="18" t="s">
        <v>387</v>
      </c>
      <c r="I133" s="30">
        <v>57</v>
      </c>
      <c r="J133" s="11">
        <v>42999</v>
      </c>
      <c r="K133" s="30" t="e">
        <f>[2]!Tabella13[[#This Row],[IMPORTO AGGIUDICAZIONE]]</f>
        <v>#REF!</v>
      </c>
    </row>
    <row r="134" spans="1:11" s="31" customFormat="1" ht="45.75" customHeight="1" x14ac:dyDescent="0.25">
      <c r="A134" s="76">
        <v>3</v>
      </c>
      <c r="B134" s="11">
        <v>43006</v>
      </c>
      <c r="C134" s="7" t="s">
        <v>129</v>
      </c>
      <c r="D134" s="29" t="s">
        <v>382</v>
      </c>
      <c r="E134" s="7" t="s">
        <v>388</v>
      </c>
      <c r="F134" s="9" t="s">
        <v>10</v>
      </c>
      <c r="G134" s="18" t="s">
        <v>11</v>
      </c>
      <c r="H134" s="7" t="s">
        <v>389</v>
      </c>
      <c r="I134" s="30">
        <v>150.66</v>
      </c>
      <c r="J134" s="32">
        <v>43006</v>
      </c>
      <c r="K134" s="30" t="e">
        <f>[2]!Tabella13[[#This Row],[IMPORTO AGGIUDICAZIONE]]</f>
        <v>#REF!</v>
      </c>
    </row>
    <row r="135" spans="1:11" s="31" customFormat="1" ht="45.75" customHeight="1" x14ac:dyDescent="0.25">
      <c r="A135" s="76">
        <v>4</v>
      </c>
      <c r="B135" s="11">
        <v>43011</v>
      </c>
      <c r="C135" s="33" t="s">
        <v>390</v>
      </c>
      <c r="D135" s="29" t="s">
        <v>382</v>
      </c>
      <c r="E135" s="7" t="s">
        <v>391</v>
      </c>
      <c r="F135" s="9" t="s">
        <v>10</v>
      </c>
      <c r="G135" s="18" t="s">
        <v>11</v>
      </c>
      <c r="H135" s="18" t="s">
        <v>392</v>
      </c>
      <c r="I135" s="30">
        <v>1450.87</v>
      </c>
      <c r="J135" s="7" t="s">
        <v>393</v>
      </c>
      <c r="K135" s="30" t="e">
        <f>[2]!Tabella13[[#This Row],[IMPORTO AGGIUDICAZIONE]]</f>
        <v>#REF!</v>
      </c>
    </row>
    <row r="136" spans="1:11" s="31" customFormat="1" ht="45.75" customHeight="1" x14ac:dyDescent="0.25">
      <c r="A136" s="76">
        <v>5</v>
      </c>
      <c r="B136" s="11">
        <v>43012</v>
      </c>
      <c r="C136" s="7" t="s">
        <v>394</v>
      </c>
      <c r="D136" s="29" t="s">
        <v>382</v>
      </c>
      <c r="E136" s="7" t="s">
        <v>395</v>
      </c>
      <c r="F136" s="9" t="s">
        <v>10</v>
      </c>
      <c r="G136" s="18" t="s">
        <v>11</v>
      </c>
      <c r="H136" s="18" t="s">
        <v>384</v>
      </c>
      <c r="I136" s="30">
        <v>905.72</v>
      </c>
      <c r="J136" s="9" t="s">
        <v>396</v>
      </c>
      <c r="K136" s="30" t="e">
        <f>[2]!Tabella13[[#This Row],[IMPORTO AGGIUDICAZIONE]]</f>
        <v>#REF!</v>
      </c>
    </row>
    <row r="137" spans="1:11" s="31" customFormat="1" ht="45.75" customHeight="1" x14ac:dyDescent="0.25">
      <c r="A137" s="76">
        <v>6</v>
      </c>
      <c r="B137" s="11">
        <v>43013</v>
      </c>
      <c r="C137" s="7" t="s">
        <v>129</v>
      </c>
      <c r="D137" s="29" t="s">
        <v>382</v>
      </c>
      <c r="E137" s="7" t="s">
        <v>391</v>
      </c>
      <c r="F137" s="9" t="s">
        <v>10</v>
      </c>
      <c r="G137" s="18" t="s">
        <v>11</v>
      </c>
      <c r="H137" s="7" t="s">
        <v>397</v>
      </c>
      <c r="I137" s="30">
        <v>72.22</v>
      </c>
      <c r="J137" s="32">
        <v>43011</v>
      </c>
      <c r="K137" s="30" t="e">
        <f>[2]!Tabella13[[#This Row],[IMPORTO AGGIUDICAZIONE]]</f>
        <v>#REF!</v>
      </c>
    </row>
    <row r="138" spans="1:11" s="31" customFormat="1" ht="45.75" customHeight="1" x14ac:dyDescent="0.25">
      <c r="A138" s="76">
        <v>7</v>
      </c>
      <c r="B138" s="11">
        <v>43017</v>
      </c>
      <c r="C138" s="7" t="s">
        <v>398</v>
      </c>
      <c r="D138" s="7" t="s">
        <v>382</v>
      </c>
      <c r="E138" s="7" t="s">
        <v>399</v>
      </c>
      <c r="F138" s="9" t="s">
        <v>10</v>
      </c>
      <c r="G138" s="18" t="s">
        <v>11</v>
      </c>
      <c r="H138" s="7" t="s">
        <v>400</v>
      </c>
      <c r="I138" s="30">
        <v>720</v>
      </c>
      <c r="J138" s="11" t="s">
        <v>401</v>
      </c>
      <c r="K138" s="30" t="e">
        <f>[2]!Tabella13[[#This Row],[IMPORTO AGGIUDICAZIONE]]</f>
        <v>#REF!</v>
      </c>
    </row>
    <row r="139" spans="1:11" s="31" customFormat="1" ht="45.75" customHeight="1" x14ac:dyDescent="0.25">
      <c r="A139" s="76">
        <v>8</v>
      </c>
      <c r="B139" s="32">
        <v>43017</v>
      </c>
      <c r="C139" s="7" t="s">
        <v>402</v>
      </c>
      <c r="D139" s="29" t="s">
        <v>382</v>
      </c>
      <c r="E139" s="7" t="s">
        <v>403</v>
      </c>
      <c r="F139" s="9" t="s">
        <v>10</v>
      </c>
      <c r="G139" s="18" t="s">
        <v>11</v>
      </c>
      <c r="H139" s="18" t="s">
        <v>404</v>
      </c>
      <c r="I139" s="30">
        <v>247</v>
      </c>
      <c r="J139" s="11">
        <v>43032</v>
      </c>
      <c r="K139" s="30" t="e">
        <f>[2]!Tabella13[[#This Row],[IMPORTO AGGIUDICAZIONE]]</f>
        <v>#REF!</v>
      </c>
    </row>
    <row r="140" spans="1:11" s="34" customFormat="1" ht="45.75" customHeight="1" x14ac:dyDescent="0.25">
      <c r="A140" s="76">
        <v>9</v>
      </c>
      <c r="B140" s="11">
        <v>43019</v>
      </c>
      <c r="C140" s="7" t="s">
        <v>405</v>
      </c>
      <c r="D140" s="29" t="s">
        <v>382</v>
      </c>
      <c r="E140" s="7" t="s">
        <v>406</v>
      </c>
      <c r="F140" s="9" t="s">
        <v>10</v>
      </c>
      <c r="G140" s="18" t="s">
        <v>11</v>
      </c>
      <c r="H140" s="18" t="s">
        <v>407</v>
      </c>
      <c r="I140" s="30">
        <v>286.8</v>
      </c>
      <c r="J140" s="11">
        <v>43021</v>
      </c>
      <c r="K140" s="30" t="e">
        <f>[2]!Tabella13[[#This Row],[IMPORTO AGGIUDICAZIONE]]</f>
        <v>#REF!</v>
      </c>
    </row>
    <row r="141" spans="1:11" s="31" customFormat="1" ht="45.75" customHeight="1" x14ac:dyDescent="0.25">
      <c r="A141" s="76">
        <v>10</v>
      </c>
      <c r="B141" s="35">
        <v>43024</v>
      </c>
      <c r="C141" s="7" t="s">
        <v>408</v>
      </c>
      <c r="D141" s="29" t="s">
        <v>382</v>
      </c>
      <c r="E141" s="7" t="s">
        <v>409</v>
      </c>
      <c r="F141" s="9" t="s">
        <v>10</v>
      </c>
      <c r="G141" s="18" t="s">
        <v>11</v>
      </c>
      <c r="H141" s="18" t="s">
        <v>410</v>
      </c>
      <c r="I141" s="30">
        <v>124</v>
      </c>
      <c r="J141" s="11" t="s">
        <v>411</v>
      </c>
      <c r="K141" s="30" t="e">
        <f>[2]!Tabella13[[#This Row],[IMPORTO AGGIUDICAZIONE]]</f>
        <v>#REF!</v>
      </c>
    </row>
    <row r="142" spans="1:11" s="31" customFormat="1" ht="45.75" customHeight="1" x14ac:dyDescent="0.25">
      <c r="A142" s="76">
        <v>11</v>
      </c>
      <c r="B142" s="11">
        <v>43026</v>
      </c>
      <c r="C142" s="7" t="s">
        <v>129</v>
      </c>
      <c r="D142" s="29" t="s">
        <v>382</v>
      </c>
      <c r="E142" s="7" t="s">
        <v>388</v>
      </c>
      <c r="F142" s="9" t="s">
        <v>10</v>
      </c>
      <c r="G142" s="18" t="s">
        <v>11</v>
      </c>
      <c r="H142" s="7" t="s">
        <v>412</v>
      </c>
      <c r="I142" s="30">
        <v>65.5</v>
      </c>
      <c r="J142" s="32">
        <v>43026</v>
      </c>
      <c r="K142" s="30" t="e">
        <f>[2]!Tabella13[[#This Row],[IMPORTO AGGIUDICAZIONE]]</f>
        <v>#REF!</v>
      </c>
    </row>
    <row r="143" spans="1:11" s="31" customFormat="1" ht="45.75" customHeight="1" x14ac:dyDescent="0.25">
      <c r="A143" s="76">
        <v>12</v>
      </c>
      <c r="B143" s="11">
        <v>43026</v>
      </c>
      <c r="C143" s="7" t="s">
        <v>413</v>
      </c>
      <c r="D143" s="29" t="s">
        <v>382</v>
      </c>
      <c r="E143" s="7" t="s">
        <v>414</v>
      </c>
      <c r="F143" s="9" t="s">
        <v>10</v>
      </c>
      <c r="G143" s="18" t="s">
        <v>11</v>
      </c>
      <c r="H143" s="18" t="s">
        <v>415</v>
      </c>
      <c r="I143" s="30">
        <v>288</v>
      </c>
      <c r="J143" s="11" t="s">
        <v>411</v>
      </c>
      <c r="K143" s="30" t="e">
        <f>[2]!Tabella13[[#This Row],[IMPORTO AGGIUDICAZIONE]]</f>
        <v>#REF!</v>
      </c>
    </row>
    <row r="144" spans="1:11" s="31" customFormat="1" ht="45.75" customHeight="1" x14ac:dyDescent="0.25">
      <c r="A144" s="76">
        <v>13</v>
      </c>
      <c r="B144" s="11" t="s">
        <v>416</v>
      </c>
      <c r="C144" s="7" t="s">
        <v>417</v>
      </c>
      <c r="D144" s="29" t="s">
        <v>382</v>
      </c>
      <c r="E144" s="7" t="s">
        <v>418</v>
      </c>
      <c r="F144" s="9" t="s">
        <v>10</v>
      </c>
      <c r="G144" s="18" t="s">
        <v>11</v>
      </c>
      <c r="H144" s="18" t="s">
        <v>419</v>
      </c>
      <c r="I144" s="30" t="s">
        <v>257</v>
      </c>
      <c r="J144" s="30" t="s">
        <v>257</v>
      </c>
      <c r="K144" s="30" t="s">
        <v>257</v>
      </c>
    </row>
    <row r="145" spans="1:11" s="31" customFormat="1" ht="45.75" customHeight="1" x14ac:dyDescent="0.25">
      <c r="A145" s="76">
        <v>14</v>
      </c>
      <c r="B145" s="11">
        <v>43027</v>
      </c>
      <c r="C145" s="7" t="s">
        <v>420</v>
      </c>
      <c r="D145" s="29" t="s">
        <v>382</v>
      </c>
      <c r="E145" s="7" t="s">
        <v>421</v>
      </c>
      <c r="F145" s="9" t="s">
        <v>10</v>
      </c>
      <c r="G145" s="18" t="s">
        <v>11</v>
      </c>
      <c r="H145" s="18" t="s">
        <v>422</v>
      </c>
      <c r="I145" s="30">
        <v>1627.9</v>
      </c>
      <c r="J145" s="11" t="s">
        <v>411</v>
      </c>
      <c r="K145" s="30" t="e">
        <f>[2]!Tabella13[[#This Row],[IMPORTO AGGIUDICAZIONE]]</f>
        <v>#REF!</v>
      </c>
    </row>
    <row r="146" spans="1:11" s="31" customFormat="1" ht="45.75" customHeight="1" x14ac:dyDescent="0.25">
      <c r="A146" s="76">
        <v>15</v>
      </c>
      <c r="B146" s="11">
        <v>43028</v>
      </c>
      <c r="C146" s="7" t="s">
        <v>423</v>
      </c>
      <c r="D146" s="29" t="s">
        <v>382</v>
      </c>
      <c r="E146" s="7" t="s">
        <v>424</v>
      </c>
      <c r="F146" s="9" t="s">
        <v>10</v>
      </c>
      <c r="G146" s="18" t="s">
        <v>11</v>
      </c>
      <c r="H146" s="18" t="s">
        <v>407</v>
      </c>
      <c r="I146" s="30">
        <v>1635.7</v>
      </c>
      <c r="J146" s="36" t="s">
        <v>425</v>
      </c>
      <c r="K146" s="30" t="e">
        <f>[2]!Tabella13[[#This Row],[IMPORTO AGGIUDICAZIONE]]</f>
        <v>#REF!</v>
      </c>
    </row>
    <row r="147" spans="1:11" s="31" customFormat="1" ht="45.75" customHeight="1" x14ac:dyDescent="0.25">
      <c r="A147" s="76">
        <v>16</v>
      </c>
      <c r="B147" s="11">
        <v>43028</v>
      </c>
      <c r="C147" s="7" t="s">
        <v>426</v>
      </c>
      <c r="D147" s="29" t="s">
        <v>382</v>
      </c>
      <c r="E147" s="29" t="s">
        <v>427</v>
      </c>
      <c r="F147" s="9" t="s">
        <v>10</v>
      </c>
      <c r="G147" s="18" t="s">
        <v>11</v>
      </c>
      <c r="H147" s="18" t="s">
        <v>428</v>
      </c>
      <c r="I147" s="30">
        <v>2000</v>
      </c>
      <c r="J147" s="7" t="s">
        <v>411</v>
      </c>
      <c r="K147" s="30" t="e">
        <f>[2]!Tabella13[[#This Row],[IMPORTO AGGIUDICAZIONE]]</f>
        <v>#REF!</v>
      </c>
    </row>
    <row r="148" spans="1:11" s="31" customFormat="1" ht="45.75" customHeight="1" x14ac:dyDescent="0.25">
      <c r="A148" s="76">
        <v>17</v>
      </c>
      <c r="B148" s="11">
        <v>43032</v>
      </c>
      <c r="C148" s="7" t="s">
        <v>129</v>
      </c>
      <c r="D148" s="29" t="s">
        <v>382</v>
      </c>
      <c r="E148" s="7" t="s">
        <v>429</v>
      </c>
      <c r="F148" s="9" t="s">
        <v>10</v>
      </c>
      <c r="G148" s="18" t="s">
        <v>11</v>
      </c>
      <c r="H148" s="7" t="s">
        <v>430</v>
      </c>
      <c r="I148" s="30">
        <v>99.47</v>
      </c>
      <c r="J148" s="32">
        <v>43032</v>
      </c>
      <c r="K148" s="30" t="e">
        <f>[2]!Tabella13[[#This Row],[IMPORTO AGGIUDICAZIONE]]</f>
        <v>#REF!</v>
      </c>
    </row>
    <row r="149" spans="1:11" s="31" customFormat="1" ht="45.75" customHeight="1" x14ac:dyDescent="0.25">
      <c r="A149" s="76">
        <v>18</v>
      </c>
      <c r="B149" s="11">
        <v>43038</v>
      </c>
      <c r="C149" s="7" t="s">
        <v>129</v>
      </c>
      <c r="D149" s="29" t="s">
        <v>382</v>
      </c>
      <c r="E149" s="7" t="s">
        <v>429</v>
      </c>
      <c r="F149" s="9" t="s">
        <v>10</v>
      </c>
      <c r="G149" s="18" t="s">
        <v>11</v>
      </c>
      <c r="H149" s="7" t="s">
        <v>430</v>
      </c>
      <c r="I149" s="30">
        <v>700</v>
      </c>
      <c r="J149" s="32">
        <v>43038</v>
      </c>
      <c r="K149" s="30" t="e">
        <f>[2]!Tabella13[[#This Row],[IMPORTO AGGIUDICAZIONE]]</f>
        <v>#REF!</v>
      </c>
    </row>
    <row r="150" spans="1:11" s="31" customFormat="1" ht="45.75" customHeight="1" x14ac:dyDescent="0.25">
      <c r="A150" s="76">
        <v>19</v>
      </c>
      <c r="B150" s="11">
        <v>43038</v>
      </c>
      <c r="C150" s="7" t="s">
        <v>129</v>
      </c>
      <c r="D150" s="29" t="s">
        <v>382</v>
      </c>
      <c r="E150" s="7" t="s">
        <v>431</v>
      </c>
      <c r="F150" s="9" t="s">
        <v>10</v>
      </c>
      <c r="G150" s="18" t="s">
        <v>11</v>
      </c>
      <c r="H150" s="7" t="s">
        <v>397</v>
      </c>
      <c r="I150" s="30">
        <v>350</v>
      </c>
      <c r="J150" s="32">
        <v>43038</v>
      </c>
      <c r="K150" s="30" t="e">
        <f>[2]!Tabella13[[#This Row],[IMPORTO AGGIUDICAZIONE]]</f>
        <v>#REF!</v>
      </c>
    </row>
    <row r="151" spans="1:11" s="31" customFormat="1" ht="45.75" customHeight="1" x14ac:dyDescent="0.25">
      <c r="A151" s="76">
        <v>20</v>
      </c>
      <c r="B151" s="11">
        <v>43042</v>
      </c>
      <c r="C151" s="7" t="s">
        <v>432</v>
      </c>
      <c r="D151" s="29" t="s">
        <v>382</v>
      </c>
      <c r="E151" s="7" t="s">
        <v>386</v>
      </c>
      <c r="F151" s="9" t="s">
        <v>10</v>
      </c>
      <c r="G151" s="18" t="s">
        <v>11</v>
      </c>
      <c r="H151" s="18" t="s">
        <v>433</v>
      </c>
      <c r="I151" s="30">
        <v>7500</v>
      </c>
      <c r="J151" s="11" t="s">
        <v>434</v>
      </c>
      <c r="K151" s="30">
        <v>870.12300000000005</v>
      </c>
    </row>
    <row r="152" spans="1:11" s="31" customFormat="1" ht="45.75" customHeight="1" x14ac:dyDescent="0.25">
      <c r="A152" s="76">
        <v>21</v>
      </c>
      <c r="B152" s="11">
        <v>43045</v>
      </c>
      <c r="C152" s="7" t="s">
        <v>435</v>
      </c>
      <c r="D152" s="29" t="s">
        <v>382</v>
      </c>
      <c r="E152" s="7" t="s">
        <v>436</v>
      </c>
      <c r="F152" s="9" t="s">
        <v>10</v>
      </c>
      <c r="G152" s="18" t="s">
        <v>11</v>
      </c>
      <c r="H152" s="18" t="s">
        <v>437</v>
      </c>
      <c r="I152" s="30">
        <v>150</v>
      </c>
      <c r="J152" s="11">
        <v>43046</v>
      </c>
      <c r="K152" s="30" t="e">
        <f>[2]!Tabella13[[#This Row],[IMPORTO AGGIUDICAZIONE]]</f>
        <v>#REF!</v>
      </c>
    </row>
    <row r="153" spans="1:11" s="31" customFormat="1" ht="45.75" customHeight="1" x14ac:dyDescent="0.25">
      <c r="A153" s="76">
        <v>22</v>
      </c>
      <c r="B153" s="11">
        <v>43045</v>
      </c>
      <c r="C153" s="7" t="s">
        <v>438</v>
      </c>
      <c r="D153" s="29" t="s">
        <v>382</v>
      </c>
      <c r="E153" s="7" t="s">
        <v>439</v>
      </c>
      <c r="F153" s="9" t="s">
        <v>10</v>
      </c>
      <c r="G153" s="18" t="s">
        <v>11</v>
      </c>
      <c r="H153" s="18" t="s">
        <v>440</v>
      </c>
      <c r="I153" s="30">
        <v>320</v>
      </c>
      <c r="J153" s="37" t="s">
        <v>441</v>
      </c>
      <c r="K153" s="30" t="e">
        <f>[2]!Tabella13[[#This Row],[IMPORTO AGGIUDICAZIONE]]</f>
        <v>#REF!</v>
      </c>
    </row>
    <row r="154" spans="1:11" s="31" customFormat="1" ht="45.75" customHeight="1" x14ac:dyDescent="0.25">
      <c r="A154" s="76">
        <v>23</v>
      </c>
      <c r="B154" s="11">
        <v>43046</v>
      </c>
      <c r="C154" s="7" t="s">
        <v>442</v>
      </c>
      <c r="D154" s="29" t="s">
        <v>382</v>
      </c>
      <c r="E154" s="7" t="s">
        <v>443</v>
      </c>
      <c r="F154" s="9" t="s">
        <v>10</v>
      </c>
      <c r="G154" s="18" t="s">
        <v>11</v>
      </c>
      <c r="H154" s="18" t="s">
        <v>444</v>
      </c>
      <c r="I154" s="30">
        <v>78.760000000000005</v>
      </c>
      <c r="J154" s="11" t="s">
        <v>411</v>
      </c>
      <c r="K154" s="30" t="e">
        <f>[2]!Tabella13[[#This Row],[IMPORTO AGGIUDICAZIONE]]</f>
        <v>#REF!</v>
      </c>
    </row>
    <row r="155" spans="1:11" s="31" customFormat="1" ht="45.75" customHeight="1" x14ac:dyDescent="0.25">
      <c r="A155" s="76">
        <v>24</v>
      </c>
      <c r="B155" s="11">
        <v>43046</v>
      </c>
      <c r="C155" s="7" t="s">
        <v>445</v>
      </c>
      <c r="D155" s="29" t="s">
        <v>382</v>
      </c>
      <c r="E155" s="7" t="s">
        <v>446</v>
      </c>
      <c r="F155" s="9" t="s">
        <v>10</v>
      </c>
      <c r="G155" s="18" t="s">
        <v>11</v>
      </c>
      <c r="H155" s="18" t="s">
        <v>447</v>
      </c>
      <c r="I155" s="30">
        <v>930.28</v>
      </c>
      <c r="J155" s="7" t="s">
        <v>411</v>
      </c>
      <c r="K155" s="30" t="e">
        <f>[2]!Tabella13[[#This Row],[IMPORTO AGGIUDICAZIONE]]</f>
        <v>#REF!</v>
      </c>
    </row>
    <row r="156" spans="1:11" s="31" customFormat="1" ht="45.75" customHeight="1" x14ac:dyDescent="0.25">
      <c r="A156" s="76">
        <v>25</v>
      </c>
      <c r="B156" s="11">
        <v>43049</v>
      </c>
      <c r="C156" s="7" t="s">
        <v>448</v>
      </c>
      <c r="D156" s="29" t="s">
        <v>382</v>
      </c>
      <c r="E156" s="7" t="s">
        <v>449</v>
      </c>
      <c r="F156" s="9" t="s">
        <v>10</v>
      </c>
      <c r="G156" s="18" t="s">
        <v>11</v>
      </c>
      <c r="H156" s="18" t="s">
        <v>384</v>
      </c>
      <c r="I156" s="30">
        <v>2000</v>
      </c>
      <c r="J156" s="36" t="s">
        <v>441</v>
      </c>
      <c r="K156" s="30" t="e">
        <f>[2]!Tabella13[[#This Row],[IMPORTO AGGIUDICAZIONE]]</f>
        <v>#REF!</v>
      </c>
    </row>
    <row r="157" spans="1:11" s="31" customFormat="1" ht="45.75" customHeight="1" x14ac:dyDescent="0.25">
      <c r="A157" s="76">
        <v>26</v>
      </c>
      <c r="B157" s="11">
        <v>43049</v>
      </c>
      <c r="C157" s="7" t="s">
        <v>450</v>
      </c>
      <c r="D157" s="29" t="s">
        <v>382</v>
      </c>
      <c r="E157" s="7" t="s">
        <v>449</v>
      </c>
      <c r="F157" s="9" t="s">
        <v>10</v>
      </c>
      <c r="G157" s="18" t="s">
        <v>11</v>
      </c>
      <c r="H157" s="18" t="s">
        <v>407</v>
      </c>
      <c r="I157" s="30">
        <v>15000</v>
      </c>
      <c r="J157" s="11" t="s">
        <v>451</v>
      </c>
      <c r="K157" s="30" t="e">
        <f>[2]!Tabella13[[#This Row],[IMPORTO AGGIUDICAZIONE]]</f>
        <v>#REF!</v>
      </c>
    </row>
    <row r="158" spans="1:11" s="31" customFormat="1" ht="45.75" customHeight="1" x14ac:dyDescent="0.25">
      <c r="A158" s="76">
        <v>27</v>
      </c>
      <c r="B158" s="11">
        <v>43066</v>
      </c>
      <c r="C158" s="7" t="s">
        <v>452</v>
      </c>
      <c r="D158" s="29" t="s">
        <v>382</v>
      </c>
      <c r="E158" s="7" t="s">
        <v>453</v>
      </c>
      <c r="F158" s="9" t="s">
        <v>10</v>
      </c>
      <c r="G158" s="18" t="s">
        <v>11</v>
      </c>
      <c r="H158" s="18" t="s">
        <v>454</v>
      </c>
      <c r="I158" s="30">
        <v>1000</v>
      </c>
      <c r="J158" s="7" t="s">
        <v>455</v>
      </c>
      <c r="K158" s="30" t="e">
        <f>[2]!Tabella13[[#This Row],[IMPORTO AGGIUDICAZIONE]]</f>
        <v>#REF!</v>
      </c>
    </row>
    <row r="159" spans="1:11" s="31" customFormat="1" ht="45.75" customHeight="1" x14ac:dyDescent="0.25">
      <c r="A159" s="76">
        <v>28</v>
      </c>
      <c r="B159" s="11">
        <v>43067</v>
      </c>
      <c r="C159" s="7" t="s">
        <v>456</v>
      </c>
      <c r="D159" s="29" t="s">
        <v>382</v>
      </c>
      <c r="E159" s="38" t="s">
        <v>457</v>
      </c>
      <c r="F159" s="9" t="s">
        <v>10</v>
      </c>
      <c r="G159" s="18" t="s">
        <v>11</v>
      </c>
      <c r="H159" s="7" t="s">
        <v>458</v>
      </c>
      <c r="I159" s="30">
        <v>3420</v>
      </c>
      <c r="J159" s="32" t="s">
        <v>459</v>
      </c>
      <c r="K159" s="30">
        <v>760</v>
      </c>
    </row>
    <row r="160" spans="1:11" s="31" customFormat="1" ht="45.75" customHeight="1" x14ac:dyDescent="0.25">
      <c r="A160" s="76">
        <v>29</v>
      </c>
      <c r="B160" s="11">
        <v>43068</v>
      </c>
      <c r="C160" s="7" t="s">
        <v>460</v>
      </c>
      <c r="D160" s="29" t="s">
        <v>382</v>
      </c>
      <c r="E160" s="7" t="s">
        <v>461</v>
      </c>
      <c r="F160" s="9" t="s">
        <v>10</v>
      </c>
      <c r="G160" s="18" t="s">
        <v>11</v>
      </c>
      <c r="H160" s="18" t="s">
        <v>462</v>
      </c>
      <c r="I160" s="30">
        <v>85.28</v>
      </c>
      <c r="J160" s="11">
        <v>43098</v>
      </c>
      <c r="K160" s="30" t="e">
        <f>[2]!Tabella13[[#This Row],[IMPORTO AGGIUDICAZIONE]]</f>
        <v>#REF!</v>
      </c>
    </row>
    <row r="161" spans="1:22" s="31" customFormat="1" ht="45.75" customHeight="1" x14ac:dyDescent="0.25">
      <c r="A161" s="76">
        <v>30</v>
      </c>
      <c r="B161" s="11">
        <v>43081</v>
      </c>
      <c r="C161" s="7" t="s">
        <v>463</v>
      </c>
      <c r="D161" s="29" t="s">
        <v>382</v>
      </c>
      <c r="E161" s="7" t="s">
        <v>464</v>
      </c>
      <c r="F161" s="9" t="s">
        <v>10</v>
      </c>
      <c r="G161" s="18" t="s">
        <v>11</v>
      </c>
      <c r="H161" s="18" t="s">
        <v>392</v>
      </c>
      <c r="I161" s="30">
        <v>146.74</v>
      </c>
      <c r="J161" s="11">
        <v>43083</v>
      </c>
      <c r="K161" s="30" t="e">
        <f>[2]!Tabella13[[#This Row],[IMPORTO AGGIUDICAZIONE]]</f>
        <v>#REF!</v>
      </c>
    </row>
    <row r="162" spans="1:22" s="31" customFormat="1" ht="45.75" customHeight="1" x14ac:dyDescent="0.25">
      <c r="A162" s="76">
        <v>31</v>
      </c>
      <c r="B162" s="11">
        <v>43083</v>
      </c>
      <c r="C162" s="7" t="s">
        <v>465</v>
      </c>
      <c r="D162" s="29" t="s">
        <v>382</v>
      </c>
      <c r="E162" s="7" t="s">
        <v>466</v>
      </c>
      <c r="F162" s="9" t="s">
        <v>10</v>
      </c>
      <c r="G162" s="18" t="s">
        <v>11</v>
      </c>
      <c r="H162" s="18" t="s">
        <v>467</v>
      </c>
      <c r="I162" s="30">
        <v>241.77</v>
      </c>
      <c r="J162" s="11">
        <v>43084</v>
      </c>
      <c r="K162" s="30" t="e">
        <f>[2]!Tabella13[[#This Row],[IMPORTO AGGIUDICAZIONE]]</f>
        <v>#REF!</v>
      </c>
    </row>
    <row r="163" spans="1:22" s="31" customFormat="1" ht="45.75" customHeight="1" x14ac:dyDescent="0.25">
      <c r="A163" s="76">
        <v>32</v>
      </c>
      <c r="B163" s="11">
        <v>43083</v>
      </c>
      <c r="C163" s="7" t="s">
        <v>468</v>
      </c>
      <c r="D163" s="29" t="s">
        <v>382</v>
      </c>
      <c r="E163" s="7" t="s">
        <v>469</v>
      </c>
      <c r="F163" s="9" t="s">
        <v>10</v>
      </c>
      <c r="G163" s="18" t="s">
        <v>11</v>
      </c>
      <c r="H163" s="18" t="s">
        <v>470</v>
      </c>
      <c r="I163" s="30">
        <v>30</v>
      </c>
      <c r="J163" s="32">
        <v>43084</v>
      </c>
      <c r="K163" s="30" t="e">
        <f>[2]!Tabella13[[#This Row],[IMPORTO AGGIUDICAZIONE]]</f>
        <v>#REF!</v>
      </c>
    </row>
    <row r="164" spans="1:22" s="31" customFormat="1" ht="45.75" customHeight="1" x14ac:dyDescent="0.25">
      <c r="A164" s="76">
        <v>33</v>
      </c>
      <c r="B164" s="11">
        <v>43090</v>
      </c>
      <c r="C164" s="7" t="s">
        <v>471</v>
      </c>
      <c r="D164" s="29" t="s">
        <v>382</v>
      </c>
      <c r="E164" s="7" t="s">
        <v>472</v>
      </c>
      <c r="F164" s="9" t="s">
        <v>10</v>
      </c>
      <c r="G164" s="18" t="s">
        <v>11</v>
      </c>
      <c r="H164" s="18" t="s">
        <v>410</v>
      </c>
      <c r="I164" s="30">
        <v>500</v>
      </c>
      <c r="J164" s="11" t="s">
        <v>473</v>
      </c>
      <c r="K164" s="30" t="e">
        <f>[2]!Tabella13[[#This Row],[IMPORTO AGGIUDICAZIONE]]</f>
        <v>#REF!</v>
      </c>
    </row>
    <row r="165" spans="1:22" s="31" customFormat="1" ht="45.75" customHeight="1" x14ac:dyDescent="0.25">
      <c r="A165" s="76">
        <v>34</v>
      </c>
      <c r="B165" s="11">
        <v>43091</v>
      </c>
      <c r="C165" s="7" t="s">
        <v>129</v>
      </c>
      <c r="D165" s="29" t="s">
        <v>382</v>
      </c>
      <c r="E165" s="7" t="s">
        <v>474</v>
      </c>
      <c r="F165" s="9" t="s">
        <v>10</v>
      </c>
      <c r="G165" s="18" t="s">
        <v>11</v>
      </c>
      <c r="H165" s="7" t="s">
        <v>475</v>
      </c>
      <c r="I165" s="30">
        <v>98.1</v>
      </c>
      <c r="J165" s="11">
        <v>43091</v>
      </c>
      <c r="K165" s="30" t="e">
        <f>[2]!Tabella13[[#This Row],[IMPORTO AGGIUDICAZIONE]]</f>
        <v>#REF!</v>
      </c>
    </row>
    <row r="166" spans="1:22" s="40" customFormat="1" ht="42" x14ac:dyDescent="0.25">
      <c r="A166" s="76" t="s">
        <v>476</v>
      </c>
      <c r="B166" s="11">
        <v>42996</v>
      </c>
      <c r="C166" s="7" t="s">
        <v>477</v>
      </c>
      <c r="D166" s="7" t="s">
        <v>478</v>
      </c>
      <c r="E166" s="7" t="s">
        <v>479</v>
      </c>
      <c r="F166" s="9" t="s">
        <v>10</v>
      </c>
      <c r="G166" s="7" t="s">
        <v>11</v>
      </c>
      <c r="H166" s="7" t="s">
        <v>480</v>
      </c>
      <c r="I166" s="19">
        <v>320</v>
      </c>
      <c r="J166" s="11">
        <v>42998</v>
      </c>
      <c r="K166" s="19">
        <v>320</v>
      </c>
      <c r="L166" s="39"/>
      <c r="V166" s="31"/>
    </row>
    <row r="167" spans="1:22" s="40" customFormat="1" ht="42" customHeight="1" x14ac:dyDescent="0.25">
      <c r="A167" s="76" t="s">
        <v>481</v>
      </c>
      <c r="B167" s="11">
        <v>43005</v>
      </c>
      <c r="C167" s="7" t="s">
        <v>129</v>
      </c>
      <c r="D167" s="7" t="s">
        <v>478</v>
      </c>
      <c r="E167" s="7" t="s">
        <v>482</v>
      </c>
      <c r="F167" s="9" t="s">
        <v>10</v>
      </c>
      <c r="G167" s="7" t="s">
        <v>11</v>
      </c>
      <c r="H167" s="7" t="s">
        <v>483</v>
      </c>
      <c r="I167" s="19">
        <v>26.16</v>
      </c>
      <c r="J167" s="11">
        <v>43005</v>
      </c>
      <c r="K167" s="19">
        <v>26.16</v>
      </c>
      <c r="L167" s="39"/>
      <c r="V167" s="31"/>
    </row>
    <row r="168" spans="1:22" s="40" customFormat="1" ht="42" customHeight="1" x14ac:dyDescent="0.25">
      <c r="A168" s="76" t="s">
        <v>484</v>
      </c>
      <c r="B168" s="11">
        <v>43018</v>
      </c>
      <c r="C168" s="7" t="s">
        <v>485</v>
      </c>
      <c r="D168" s="7" t="s">
        <v>478</v>
      </c>
      <c r="E168" s="7" t="s">
        <v>486</v>
      </c>
      <c r="F168" s="9" t="s">
        <v>10</v>
      </c>
      <c r="G168" s="7" t="s">
        <v>11</v>
      </c>
      <c r="H168" s="7" t="s">
        <v>487</v>
      </c>
      <c r="I168" s="19">
        <v>1814.5</v>
      </c>
      <c r="J168" s="11" t="s">
        <v>488</v>
      </c>
      <c r="K168" s="19">
        <v>1814.5</v>
      </c>
      <c r="L168" s="39"/>
      <c r="V168" s="31"/>
    </row>
    <row r="169" spans="1:22" s="40" customFormat="1" ht="42" customHeight="1" x14ac:dyDescent="0.25">
      <c r="A169" s="76" t="s">
        <v>489</v>
      </c>
      <c r="B169" s="11">
        <v>43020</v>
      </c>
      <c r="C169" s="7" t="s">
        <v>490</v>
      </c>
      <c r="D169" s="7" t="s">
        <v>478</v>
      </c>
      <c r="E169" s="7" t="s">
        <v>491</v>
      </c>
      <c r="F169" s="9" t="s">
        <v>10</v>
      </c>
      <c r="G169" s="7" t="s">
        <v>11</v>
      </c>
      <c r="H169" s="7" t="s">
        <v>492</v>
      </c>
      <c r="I169" s="19">
        <v>1082</v>
      </c>
      <c r="J169" s="7" t="s">
        <v>493</v>
      </c>
      <c r="K169" s="19">
        <v>1082</v>
      </c>
      <c r="L169" s="39"/>
      <c r="V169" s="31"/>
    </row>
    <row r="170" spans="1:22" s="40" customFormat="1" ht="42" customHeight="1" x14ac:dyDescent="0.25">
      <c r="A170" s="76" t="s">
        <v>494</v>
      </c>
      <c r="B170" s="11">
        <v>43025</v>
      </c>
      <c r="C170" s="7" t="s">
        <v>129</v>
      </c>
      <c r="D170" s="7" t="s">
        <v>478</v>
      </c>
      <c r="E170" s="7" t="s">
        <v>495</v>
      </c>
      <c r="F170" s="9" t="s">
        <v>10</v>
      </c>
      <c r="G170" s="7" t="s">
        <v>11</v>
      </c>
      <c r="H170" s="7" t="s">
        <v>496</v>
      </c>
      <c r="I170" s="19">
        <v>65.19</v>
      </c>
      <c r="J170" s="11">
        <v>43390</v>
      </c>
      <c r="K170" s="19">
        <v>65.19</v>
      </c>
      <c r="L170" s="39"/>
      <c r="V170" s="31"/>
    </row>
    <row r="171" spans="1:22" s="40" customFormat="1" ht="42" customHeight="1" x14ac:dyDescent="0.25">
      <c r="A171" s="76" t="s">
        <v>497</v>
      </c>
      <c r="B171" s="11">
        <v>43032</v>
      </c>
      <c r="C171" s="7" t="s">
        <v>498</v>
      </c>
      <c r="D171" s="7" t="s">
        <v>478</v>
      </c>
      <c r="E171" s="7" t="s">
        <v>499</v>
      </c>
      <c r="F171" s="9" t="s">
        <v>10</v>
      </c>
      <c r="G171" s="7" t="s">
        <v>11</v>
      </c>
      <c r="H171" s="7" t="s">
        <v>500</v>
      </c>
      <c r="I171" s="19">
        <v>366</v>
      </c>
      <c r="J171" s="11" t="s">
        <v>501</v>
      </c>
      <c r="K171" s="19">
        <v>366</v>
      </c>
      <c r="L171" s="39"/>
      <c r="V171" s="31"/>
    </row>
    <row r="172" spans="1:22" s="40" customFormat="1" ht="42" customHeight="1" x14ac:dyDescent="0.25">
      <c r="A172" s="76" t="s">
        <v>502</v>
      </c>
      <c r="B172" s="11">
        <v>43027</v>
      </c>
      <c r="C172" s="7" t="s">
        <v>503</v>
      </c>
      <c r="D172" s="7" t="s">
        <v>478</v>
      </c>
      <c r="E172" s="7" t="s">
        <v>504</v>
      </c>
      <c r="F172" s="9" t="s">
        <v>10</v>
      </c>
      <c r="G172" s="9" t="s">
        <v>11</v>
      </c>
      <c r="H172" s="9" t="s">
        <v>505</v>
      </c>
      <c r="I172" s="19">
        <v>1000</v>
      </c>
      <c r="J172" s="41" t="s">
        <v>506</v>
      </c>
      <c r="K172" s="19">
        <v>1000</v>
      </c>
      <c r="L172" s="39"/>
      <c r="V172" s="31"/>
    </row>
    <row r="173" spans="1:22" s="40" customFormat="1" ht="42" customHeight="1" x14ac:dyDescent="0.25">
      <c r="A173" s="76" t="s">
        <v>507</v>
      </c>
      <c r="B173" s="11">
        <v>43034</v>
      </c>
      <c r="C173" s="7" t="s">
        <v>508</v>
      </c>
      <c r="D173" s="7" t="s">
        <v>478</v>
      </c>
      <c r="E173" s="7" t="s">
        <v>486</v>
      </c>
      <c r="F173" s="9" t="s">
        <v>10</v>
      </c>
      <c r="G173" s="7" t="s">
        <v>11</v>
      </c>
      <c r="H173" s="7" t="s">
        <v>487</v>
      </c>
      <c r="I173" s="19">
        <v>790</v>
      </c>
      <c r="J173" s="41" t="s">
        <v>509</v>
      </c>
      <c r="K173" s="19">
        <v>790</v>
      </c>
      <c r="L173" s="39"/>
      <c r="V173" s="31"/>
    </row>
    <row r="174" spans="1:22" s="40" customFormat="1" ht="42" customHeight="1" x14ac:dyDescent="0.25">
      <c r="A174" s="76" t="s">
        <v>510</v>
      </c>
      <c r="B174" s="11">
        <v>43041</v>
      </c>
      <c r="C174" s="7" t="s">
        <v>511</v>
      </c>
      <c r="D174" s="7" t="s">
        <v>478</v>
      </c>
      <c r="E174" s="7" t="s">
        <v>512</v>
      </c>
      <c r="F174" s="9" t="s">
        <v>10</v>
      </c>
      <c r="G174" s="7" t="s">
        <v>11</v>
      </c>
      <c r="H174" s="7" t="s">
        <v>513</v>
      </c>
      <c r="I174" s="19" t="s">
        <v>514</v>
      </c>
      <c r="J174" s="11">
        <v>43049</v>
      </c>
      <c r="K174" s="23" t="s">
        <v>514</v>
      </c>
      <c r="L174" s="39"/>
      <c r="V174" s="31"/>
    </row>
    <row r="175" spans="1:22" s="40" customFormat="1" ht="42" customHeight="1" x14ac:dyDescent="0.25">
      <c r="A175" s="76" t="s">
        <v>515</v>
      </c>
      <c r="B175" s="11">
        <v>43063</v>
      </c>
      <c r="C175" s="7" t="s">
        <v>516</v>
      </c>
      <c r="D175" s="7" t="s">
        <v>478</v>
      </c>
      <c r="E175" s="7" t="s">
        <v>517</v>
      </c>
      <c r="F175" s="9" t="s">
        <v>10</v>
      </c>
      <c r="G175" s="7" t="s">
        <v>11</v>
      </c>
      <c r="H175" s="7" t="s">
        <v>518</v>
      </c>
      <c r="I175" s="19">
        <v>617</v>
      </c>
      <c r="J175" s="11" t="s">
        <v>519</v>
      </c>
      <c r="K175" s="19">
        <v>617</v>
      </c>
      <c r="L175" s="39"/>
      <c r="V175" s="31"/>
    </row>
    <row r="176" spans="1:22" s="40" customFormat="1" ht="42" customHeight="1" x14ac:dyDescent="0.25">
      <c r="A176" s="76">
        <v>11</v>
      </c>
      <c r="B176" s="11">
        <v>43061</v>
      </c>
      <c r="C176" s="7" t="s">
        <v>129</v>
      </c>
      <c r="D176" s="7" t="s">
        <v>478</v>
      </c>
      <c r="E176" s="7" t="s">
        <v>495</v>
      </c>
      <c r="F176" s="9" t="s">
        <v>10</v>
      </c>
      <c r="G176" s="7" t="s">
        <v>11</v>
      </c>
      <c r="H176" s="7" t="s">
        <v>520</v>
      </c>
      <c r="I176" s="19">
        <v>32.619999999999997</v>
      </c>
      <c r="J176" s="11">
        <v>43427</v>
      </c>
      <c r="K176" s="19">
        <v>32.619999999999997</v>
      </c>
      <c r="L176" s="39"/>
      <c r="V176" s="31"/>
    </row>
    <row r="177" spans="1:22" s="40" customFormat="1" ht="42" customHeight="1" x14ac:dyDescent="0.25">
      <c r="A177" s="76" t="s">
        <v>521</v>
      </c>
      <c r="B177" s="11">
        <v>43068</v>
      </c>
      <c r="C177" s="7" t="s">
        <v>129</v>
      </c>
      <c r="D177" s="7" t="s">
        <v>478</v>
      </c>
      <c r="E177" s="7" t="s">
        <v>522</v>
      </c>
      <c r="F177" s="9" t="s">
        <v>10</v>
      </c>
      <c r="G177" s="7" t="s">
        <v>11</v>
      </c>
      <c r="H177" s="7" t="s">
        <v>523</v>
      </c>
      <c r="I177" s="19">
        <v>16.39</v>
      </c>
      <c r="J177" s="11">
        <v>43433</v>
      </c>
      <c r="K177" s="19">
        <v>16.39</v>
      </c>
      <c r="L177" s="39"/>
      <c r="V177" s="31"/>
    </row>
    <row r="178" spans="1:22" s="40" customFormat="1" ht="42" customHeight="1" x14ac:dyDescent="0.25">
      <c r="A178" s="76" t="s">
        <v>524</v>
      </c>
      <c r="B178" s="11">
        <v>43070</v>
      </c>
      <c r="C178" s="7" t="s">
        <v>525</v>
      </c>
      <c r="D178" s="7" t="s">
        <v>478</v>
      </c>
      <c r="E178" s="7" t="s">
        <v>526</v>
      </c>
      <c r="F178" s="9" t="s">
        <v>10</v>
      </c>
      <c r="G178" s="7" t="s">
        <v>11</v>
      </c>
      <c r="H178" s="7" t="s">
        <v>527</v>
      </c>
      <c r="I178" s="19">
        <v>1500</v>
      </c>
      <c r="J178" s="11" t="s">
        <v>528</v>
      </c>
      <c r="K178" s="19">
        <v>500</v>
      </c>
      <c r="L178" s="39"/>
      <c r="V178" s="31"/>
    </row>
    <row r="179" spans="1:22" s="40" customFormat="1" ht="42" customHeight="1" x14ac:dyDescent="0.25">
      <c r="A179" s="76" t="s">
        <v>529</v>
      </c>
      <c r="B179" s="11">
        <v>43074</v>
      </c>
      <c r="C179" s="7" t="s">
        <v>530</v>
      </c>
      <c r="D179" s="7" t="s">
        <v>478</v>
      </c>
      <c r="E179" s="7" t="s">
        <v>531</v>
      </c>
      <c r="F179" s="9" t="s">
        <v>10</v>
      </c>
      <c r="G179" s="9" t="s">
        <v>11</v>
      </c>
      <c r="H179" s="9" t="s">
        <v>532</v>
      </c>
      <c r="I179" s="19">
        <v>360</v>
      </c>
      <c r="J179" s="9" t="s">
        <v>533</v>
      </c>
      <c r="K179" s="19">
        <v>180</v>
      </c>
      <c r="L179" s="39"/>
      <c r="V179" s="31"/>
    </row>
    <row r="180" spans="1:22" s="40" customFormat="1" ht="42" customHeight="1" x14ac:dyDescent="0.25">
      <c r="A180" s="76" t="s">
        <v>534</v>
      </c>
      <c r="B180" s="11">
        <v>43084</v>
      </c>
      <c r="C180" s="7" t="s">
        <v>535</v>
      </c>
      <c r="D180" s="7" t="s">
        <v>478</v>
      </c>
      <c r="E180" s="7" t="s">
        <v>536</v>
      </c>
      <c r="F180" s="9" t="s">
        <v>10</v>
      </c>
      <c r="G180" s="7" t="s">
        <v>11</v>
      </c>
      <c r="H180" s="7" t="s">
        <v>537</v>
      </c>
      <c r="I180" s="19">
        <v>1319.5</v>
      </c>
      <c r="J180" s="11">
        <v>43084</v>
      </c>
      <c r="K180" s="19">
        <v>1319.5</v>
      </c>
      <c r="L180" s="39"/>
      <c r="V180" s="31"/>
    </row>
    <row r="181" spans="1:22" s="40" customFormat="1" ht="42" customHeight="1" x14ac:dyDescent="0.25">
      <c r="A181" s="76" t="s">
        <v>538</v>
      </c>
      <c r="B181" s="11">
        <v>43090</v>
      </c>
      <c r="C181" s="7" t="s">
        <v>129</v>
      </c>
      <c r="D181" s="7" t="s">
        <v>478</v>
      </c>
      <c r="E181" s="7" t="s">
        <v>539</v>
      </c>
      <c r="F181" s="9" t="s">
        <v>10</v>
      </c>
      <c r="G181" s="7" t="s">
        <v>11</v>
      </c>
      <c r="H181" s="7" t="s">
        <v>540</v>
      </c>
      <c r="I181" s="19">
        <v>38.200000000000003</v>
      </c>
      <c r="J181" s="11">
        <v>43090</v>
      </c>
      <c r="K181" s="19">
        <v>38.200000000000003</v>
      </c>
      <c r="L181" s="39"/>
      <c r="V181" s="31"/>
    </row>
    <row r="182" spans="1:22" s="40" customFormat="1" ht="42" customHeight="1" x14ac:dyDescent="0.25">
      <c r="A182" s="76" t="s">
        <v>541</v>
      </c>
      <c r="B182" s="11">
        <v>43102</v>
      </c>
      <c r="C182" s="7" t="s">
        <v>542</v>
      </c>
      <c r="D182" s="7" t="s">
        <v>478</v>
      </c>
      <c r="E182" s="7" t="s">
        <v>543</v>
      </c>
      <c r="F182" s="9" t="s">
        <v>10</v>
      </c>
      <c r="G182" s="7" t="s">
        <v>11</v>
      </c>
      <c r="H182" s="7" t="s">
        <v>544</v>
      </c>
      <c r="I182" s="19">
        <v>211.5</v>
      </c>
      <c r="J182" s="11">
        <v>43102</v>
      </c>
      <c r="K182" s="19">
        <v>211.5</v>
      </c>
      <c r="L182" s="39"/>
      <c r="V182" s="31"/>
    </row>
    <row r="183" spans="1:22" ht="45.6" customHeight="1" x14ac:dyDescent="0.25">
      <c r="A183" s="76">
        <v>1</v>
      </c>
      <c r="B183" s="11">
        <v>42998</v>
      </c>
      <c r="C183" s="7" t="s">
        <v>545</v>
      </c>
      <c r="D183" s="7" t="s">
        <v>546</v>
      </c>
      <c r="E183" s="8" t="s">
        <v>547</v>
      </c>
      <c r="F183" s="9" t="s">
        <v>10</v>
      </c>
      <c r="G183" s="7" t="s">
        <v>11</v>
      </c>
      <c r="H183" s="42" t="s">
        <v>548</v>
      </c>
      <c r="I183" s="19">
        <v>74.73</v>
      </c>
      <c r="J183" s="9" t="s">
        <v>549</v>
      </c>
      <c r="K183" s="19">
        <v>74.73</v>
      </c>
    </row>
    <row r="184" spans="1:22" ht="45.6" customHeight="1" x14ac:dyDescent="0.25">
      <c r="A184" s="76">
        <v>2</v>
      </c>
      <c r="B184" s="11">
        <v>43003</v>
      </c>
      <c r="C184" s="15" t="s">
        <v>550</v>
      </c>
      <c r="D184" s="7" t="s">
        <v>546</v>
      </c>
      <c r="E184" s="8" t="s">
        <v>551</v>
      </c>
      <c r="F184" s="9" t="s">
        <v>10</v>
      </c>
      <c r="G184" s="7" t="s">
        <v>11</v>
      </c>
      <c r="H184" s="8" t="s">
        <v>552</v>
      </c>
      <c r="I184" s="19">
        <v>873</v>
      </c>
      <c r="J184" s="11" t="s">
        <v>553</v>
      </c>
      <c r="K184" s="19">
        <v>873</v>
      </c>
    </row>
    <row r="185" spans="1:22" ht="45.6" customHeight="1" x14ac:dyDescent="0.25">
      <c r="A185" s="76">
        <v>3</v>
      </c>
      <c r="B185" s="11">
        <v>43010</v>
      </c>
      <c r="C185" s="15" t="s">
        <v>554</v>
      </c>
      <c r="D185" s="7" t="s">
        <v>546</v>
      </c>
      <c r="E185" s="8" t="s">
        <v>555</v>
      </c>
      <c r="F185" s="9" t="s">
        <v>10</v>
      </c>
      <c r="G185" s="7" t="s">
        <v>11</v>
      </c>
      <c r="H185" s="8" t="s">
        <v>552</v>
      </c>
      <c r="I185" s="19">
        <v>920</v>
      </c>
      <c r="J185" s="11" t="s">
        <v>556</v>
      </c>
      <c r="K185" s="19">
        <v>920</v>
      </c>
    </row>
    <row r="186" spans="1:22" ht="45.6" customHeight="1" x14ac:dyDescent="0.25">
      <c r="A186" s="76">
        <v>4</v>
      </c>
      <c r="B186" s="11">
        <v>43014</v>
      </c>
      <c r="C186" s="15" t="s">
        <v>557</v>
      </c>
      <c r="D186" s="7" t="s">
        <v>546</v>
      </c>
      <c r="E186" s="8" t="s">
        <v>555</v>
      </c>
      <c r="F186" s="9" t="s">
        <v>10</v>
      </c>
      <c r="G186" s="7" t="s">
        <v>11</v>
      </c>
      <c r="H186" s="8" t="s">
        <v>558</v>
      </c>
      <c r="I186" s="19">
        <v>345</v>
      </c>
      <c r="J186" s="11" t="s">
        <v>559</v>
      </c>
      <c r="K186" s="19">
        <v>345</v>
      </c>
    </row>
    <row r="187" spans="1:22" ht="45.6" customHeight="1" x14ac:dyDescent="0.25">
      <c r="A187" s="76">
        <v>5</v>
      </c>
      <c r="B187" s="11">
        <v>43017</v>
      </c>
      <c r="C187" s="15" t="s">
        <v>560</v>
      </c>
      <c r="D187" s="7" t="s">
        <v>546</v>
      </c>
      <c r="E187" s="8" t="s">
        <v>561</v>
      </c>
      <c r="F187" s="9" t="s">
        <v>10</v>
      </c>
      <c r="G187" s="7" t="s">
        <v>11</v>
      </c>
      <c r="H187" s="8" t="s">
        <v>562</v>
      </c>
      <c r="I187" s="19">
        <v>80</v>
      </c>
      <c r="J187" s="11" t="s">
        <v>549</v>
      </c>
      <c r="K187" s="19">
        <v>80</v>
      </c>
    </row>
    <row r="188" spans="1:22" ht="45.6" customHeight="1" x14ac:dyDescent="0.25">
      <c r="A188" s="76">
        <v>6</v>
      </c>
      <c r="B188" s="11">
        <v>43018</v>
      </c>
      <c r="C188" s="15" t="s">
        <v>563</v>
      </c>
      <c r="D188" s="7" t="s">
        <v>546</v>
      </c>
      <c r="E188" s="8" t="s">
        <v>564</v>
      </c>
      <c r="F188" s="9" t="s">
        <v>10</v>
      </c>
      <c r="G188" s="7" t="s">
        <v>11</v>
      </c>
      <c r="H188" s="8" t="s">
        <v>565</v>
      </c>
      <c r="I188" s="19">
        <v>2125.75</v>
      </c>
      <c r="J188" s="11" t="s">
        <v>549</v>
      </c>
      <c r="K188" s="19">
        <v>2125.75</v>
      </c>
    </row>
    <row r="189" spans="1:22" ht="45.6" customHeight="1" x14ac:dyDescent="0.25">
      <c r="A189" s="76">
        <v>7</v>
      </c>
      <c r="B189" s="11">
        <v>43021</v>
      </c>
      <c r="C189" s="15" t="s">
        <v>566</v>
      </c>
      <c r="D189" s="7" t="s">
        <v>546</v>
      </c>
      <c r="E189" s="8" t="s">
        <v>567</v>
      </c>
      <c r="F189" s="9" t="s">
        <v>10</v>
      </c>
      <c r="G189" s="7" t="s">
        <v>11</v>
      </c>
      <c r="H189" s="8" t="s">
        <v>568</v>
      </c>
      <c r="I189" s="19">
        <v>1483.08</v>
      </c>
      <c r="J189" s="7" t="s">
        <v>569</v>
      </c>
      <c r="K189" s="19">
        <v>1483.08</v>
      </c>
    </row>
    <row r="190" spans="1:22" ht="45.6" customHeight="1" x14ac:dyDescent="0.25">
      <c r="A190" s="76">
        <v>8</v>
      </c>
      <c r="B190" s="11">
        <v>43025</v>
      </c>
      <c r="C190" s="15" t="s">
        <v>570</v>
      </c>
      <c r="D190" s="7" t="s">
        <v>546</v>
      </c>
      <c r="E190" s="8" t="s">
        <v>567</v>
      </c>
      <c r="F190" s="9" t="s">
        <v>10</v>
      </c>
      <c r="G190" s="7" t="s">
        <v>11</v>
      </c>
      <c r="H190" s="8" t="s">
        <v>40</v>
      </c>
      <c r="I190" s="19">
        <v>71</v>
      </c>
      <c r="J190" s="9" t="s">
        <v>569</v>
      </c>
      <c r="K190" s="19">
        <v>71</v>
      </c>
    </row>
    <row r="191" spans="1:22" ht="45.6" customHeight="1" x14ac:dyDescent="0.25">
      <c r="A191" s="76">
        <v>9</v>
      </c>
      <c r="B191" s="11">
        <v>43034</v>
      </c>
      <c r="C191" s="15" t="s">
        <v>545</v>
      </c>
      <c r="D191" s="7" t="s">
        <v>546</v>
      </c>
      <c r="E191" s="8" t="s">
        <v>571</v>
      </c>
      <c r="F191" s="9" t="s">
        <v>10</v>
      </c>
      <c r="G191" s="7" t="s">
        <v>11</v>
      </c>
      <c r="H191" s="8" t="s">
        <v>572</v>
      </c>
      <c r="I191" s="19">
        <v>10.66</v>
      </c>
      <c r="J191" s="11" t="s">
        <v>573</v>
      </c>
      <c r="K191" s="19">
        <v>10.66</v>
      </c>
    </row>
    <row r="192" spans="1:22" ht="45.6" customHeight="1" x14ac:dyDescent="0.25">
      <c r="A192" s="76">
        <v>10</v>
      </c>
      <c r="B192" s="11">
        <v>43047</v>
      </c>
      <c r="C192" s="15" t="s">
        <v>574</v>
      </c>
      <c r="D192" s="7" t="s">
        <v>546</v>
      </c>
      <c r="E192" s="8" t="s">
        <v>571</v>
      </c>
      <c r="F192" s="9" t="s">
        <v>10</v>
      </c>
      <c r="G192" s="7" t="s">
        <v>11</v>
      </c>
      <c r="H192" s="8" t="s">
        <v>575</v>
      </c>
      <c r="I192" s="19">
        <v>588.75</v>
      </c>
      <c r="J192" s="11" t="s">
        <v>569</v>
      </c>
      <c r="K192" s="19">
        <v>588.75</v>
      </c>
    </row>
    <row r="193" spans="1:11" ht="45.6" customHeight="1" x14ac:dyDescent="0.25">
      <c r="A193" s="76">
        <v>11</v>
      </c>
      <c r="B193" s="11">
        <v>43053</v>
      </c>
      <c r="C193" s="15" t="s">
        <v>576</v>
      </c>
      <c r="D193" s="7" t="s">
        <v>546</v>
      </c>
      <c r="E193" s="8" t="s">
        <v>571</v>
      </c>
      <c r="F193" s="9" t="s">
        <v>10</v>
      </c>
      <c r="G193" s="7" t="s">
        <v>11</v>
      </c>
      <c r="H193" s="8" t="s">
        <v>577</v>
      </c>
      <c r="I193" s="19">
        <v>280.73</v>
      </c>
      <c r="J193" s="11" t="s">
        <v>578</v>
      </c>
      <c r="K193" s="19">
        <v>280.73</v>
      </c>
    </row>
    <row r="194" spans="1:11" ht="45.6" customHeight="1" x14ac:dyDescent="0.25">
      <c r="A194" s="76">
        <v>12</v>
      </c>
      <c r="B194" s="11">
        <v>43060</v>
      </c>
      <c r="C194" s="15" t="s">
        <v>545</v>
      </c>
      <c r="D194" s="7" t="s">
        <v>546</v>
      </c>
      <c r="E194" s="8" t="s">
        <v>571</v>
      </c>
      <c r="F194" s="9" t="s">
        <v>10</v>
      </c>
      <c r="G194" s="7" t="s">
        <v>11</v>
      </c>
      <c r="H194" s="8" t="s">
        <v>579</v>
      </c>
      <c r="I194" s="19">
        <v>40.9</v>
      </c>
      <c r="J194" s="11" t="s">
        <v>573</v>
      </c>
      <c r="K194" s="19">
        <v>40.9</v>
      </c>
    </row>
    <row r="195" spans="1:11" ht="45.6" customHeight="1" x14ac:dyDescent="0.25">
      <c r="A195" s="76">
        <v>13</v>
      </c>
      <c r="B195" s="11">
        <v>43060</v>
      </c>
      <c r="C195" s="15" t="s">
        <v>580</v>
      </c>
      <c r="D195" s="7" t="s">
        <v>546</v>
      </c>
      <c r="E195" s="8" t="s">
        <v>571</v>
      </c>
      <c r="F195" s="9" t="s">
        <v>10</v>
      </c>
      <c r="G195" s="7" t="s">
        <v>11</v>
      </c>
      <c r="H195" s="42" t="s">
        <v>492</v>
      </c>
      <c r="I195" s="19">
        <v>855</v>
      </c>
      <c r="J195" s="11">
        <v>43069</v>
      </c>
      <c r="K195" s="19">
        <v>855</v>
      </c>
    </row>
    <row r="196" spans="1:11" ht="45.6" customHeight="1" x14ac:dyDescent="0.25">
      <c r="A196" s="76">
        <v>14</v>
      </c>
      <c r="B196" s="11">
        <v>43062</v>
      </c>
      <c r="C196" s="15" t="s">
        <v>581</v>
      </c>
      <c r="D196" s="7" t="s">
        <v>546</v>
      </c>
      <c r="E196" s="8" t="s">
        <v>582</v>
      </c>
      <c r="F196" s="9" t="s">
        <v>10</v>
      </c>
      <c r="G196" s="7" t="s">
        <v>11</v>
      </c>
      <c r="H196" s="42" t="s">
        <v>583</v>
      </c>
      <c r="I196" s="19">
        <v>100</v>
      </c>
      <c r="J196" s="11">
        <v>43069</v>
      </c>
      <c r="K196" s="19">
        <v>100</v>
      </c>
    </row>
    <row r="197" spans="1:11" ht="45.6" customHeight="1" x14ac:dyDescent="0.25">
      <c r="A197" s="76">
        <v>15</v>
      </c>
      <c r="B197" s="11">
        <v>43062</v>
      </c>
      <c r="C197" s="15" t="s">
        <v>584</v>
      </c>
      <c r="D197" s="7" t="s">
        <v>546</v>
      </c>
      <c r="E197" s="8" t="s">
        <v>585</v>
      </c>
      <c r="F197" s="9" t="s">
        <v>10</v>
      </c>
      <c r="G197" s="7" t="s">
        <v>11</v>
      </c>
      <c r="H197" s="42" t="s">
        <v>586</v>
      </c>
      <c r="I197" s="19">
        <v>120</v>
      </c>
      <c r="J197" s="11">
        <v>43434</v>
      </c>
      <c r="K197" s="19">
        <v>120</v>
      </c>
    </row>
    <row r="198" spans="1:11" ht="45.6" customHeight="1" x14ac:dyDescent="0.25">
      <c r="A198" s="76">
        <v>16</v>
      </c>
      <c r="B198" s="11">
        <v>43066</v>
      </c>
      <c r="C198" s="15" t="s">
        <v>587</v>
      </c>
      <c r="D198" s="7" t="s">
        <v>546</v>
      </c>
      <c r="E198" s="8" t="s">
        <v>571</v>
      </c>
      <c r="F198" s="9" t="s">
        <v>10</v>
      </c>
      <c r="G198" s="7" t="s">
        <v>11</v>
      </c>
      <c r="H198" s="42" t="s">
        <v>588</v>
      </c>
      <c r="I198" s="11" t="s">
        <v>194</v>
      </c>
      <c r="J198" s="11" t="s">
        <v>194</v>
      </c>
      <c r="K198" s="11" t="s">
        <v>194</v>
      </c>
    </row>
    <row r="199" spans="1:11" ht="45.6" customHeight="1" x14ac:dyDescent="0.25">
      <c r="A199" s="76">
        <v>17</v>
      </c>
      <c r="B199" s="11">
        <v>43066</v>
      </c>
      <c r="C199" s="15" t="s">
        <v>589</v>
      </c>
      <c r="D199" s="7" t="s">
        <v>546</v>
      </c>
      <c r="E199" s="8" t="s">
        <v>571</v>
      </c>
      <c r="F199" s="9" t="s">
        <v>10</v>
      </c>
      <c r="G199" s="7" t="s">
        <v>11</v>
      </c>
      <c r="H199" s="8" t="s">
        <v>590</v>
      </c>
      <c r="I199" s="11" t="s">
        <v>194</v>
      </c>
      <c r="J199" s="11" t="s">
        <v>194</v>
      </c>
      <c r="K199" s="11" t="s">
        <v>194</v>
      </c>
    </row>
    <row r="200" spans="1:11" ht="45.6" customHeight="1" x14ac:dyDescent="0.25">
      <c r="A200" s="76">
        <v>18</v>
      </c>
      <c r="B200" s="11">
        <v>43066</v>
      </c>
      <c r="C200" s="15" t="s">
        <v>591</v>
      </c>
      <c r="D200" s="7" t="s">
        <v>546</v>
      </c>
      <c r="E200" s="8" t="s">
        <v>592</v>
      </c>
      <c r="F200" s="9" t="s">
        <v>10</v>
      </c>
      <c r="G200" s="7" t="s">
        <v>11</v>
      </c>
      <c r="H200" s="8" t="s">
        <v>593</v>
      </c>
      <c r="I200" s="19">
        <v>1079</v>
      </c>
      <c r="J200" s="11" t="s">
        <v>569</v>
      </c>
      <c r="K200" s="19">
        <v>1079</v>
      </c>
    </row>
    <row r="201" spans="1:11" ht="45.6" customHeight="1" x14ac:dyDescent="0.25">
      <c r="A201" s="76">
        <v>19</v>
      </c>
      <c r="B201" s="11">
        <v>43068</v>
      </c>
      <c r="C201" s="15" t="s">
        <v>594</v>
      </c>
      <c r="D201" s="7" t="s">
        <v>546</v>
      </c>
      <c r="E201" s="8" t="s">
        <v>571</v>
      </c>
      <c r="F201" s="9" t="s">
        <v>10</v>
      </c>
      <c r="G201" s="7" t="s">
        <v>11</v>
      </c>
      <c r="H201" s="8" t="s">
        <v>572</v>
      </c>
      <c r="I201" s="19">
        <v>4138.74</v>
      </c>
      <c r="J201" s="11" t="s">
        <v>595</v>
      </c>
      <c r="K201" s="43">
        <v>4138.74</v>
      </c>
    </row>
    <row r="202" spans="1:11" ht="45.6" customHeight="1" x14ac:dyDescent="0.25">
      <c r="A202" s="76">
        <v>20</v>
      </c>
      <c r="B202" s="11">
        <v>43068</v>
      </c>
      <c r="C202" s="15" t="s">
        <v>545</v>
      </c>
      <c r="D202" s="7" t="s">
        <v>546</v>
      </c>
      <c r="E202" s="8" t="s">
        <v>571</v>
      </c>
      <c r="F202" s="9" t="s">
        <v>10</v>
      </c>
      <c r="G202" s="7" t="s">
        <v>11</v>
      </c>
      <c r="H202" s="8" t="s">
        <v>596</v>
      </c>
      <c r="I202" s="19">
        <v>103.88</v>
      </c>
      <c r="J202" s="11" t="s">
        <v>597</v>
      </c>
      <c r="K202" s="19">
        <v>103.88</v>
      </c>
    </row>
    <row r="203" spans="1:11" ht="45.6" customHeight="1" x14ac:dyDescent="0.25">
      <c r="A203" s="76">
        <v>21</v>
      </c>
      <c r="B203" s="11">
        <v>43073</v>
      </c>
      <c r="C203" s="7" t="s">
        <v>545</v>
      </c>
      <c r="D203" s="7" t="s">
        <v>546</v>
      </c>
      <c r="E203" s="8" t="s">
        <v>598</v>
      </c>
      <c r="F203" s="9" t="s">
        <v>10</v>
      </c>
      <c r="G203" s="7" t="s">
        <v>11</v>
      </c>
      <c r="H203" s="42" t="s">
        <v>599</v>
      </c>
      <c r="I203" s="19">
        <v>24.59</v>
      </c>
      <c r="J203" s="11" t="s">
        <v>597</v>
      </c>
      <c r="K203" s="19">
        <v>24.59</v>
      </c>
    </row>
    <row r="204" spans="1:11" ht="45.6" customHeight="1" x14ac:dyDescent="0.25">
      <c r="A204" s="76">
        <v>22</v>
      </c>
      <c r="B204" s="11">
        <v>43076</v>
      </c>
      <c r="C204" s="15" t="s">
        <v>600</v>
      </c>
      <c r="D204" s="7" t="s">
        <v>546</v>
      </c>
      <c r="E204" s="8" t="s">
        <v>601</v>
      </c>
      <c r="F204" s="9" t="s">
        <v>10</v>
      </c>
      <c r="G204" s="7" t="s">
        <v>11</v>
      </c>
      <c r="H204" s="8" t="s">
        <v>602</v>
      </c>
      <c r="I204" s="19">
        <v>782.94</v>
      </c>
      <c r="J204" s="11">
        <v>43100</v>
      </c>
      <c r="K204" s="19">
        <v>782.94</v>
      </c>
    </row>
    <row r="205" spans="1:11" ht="45.6" customHeight="1" x14ac:dyDescent="0.25">
      <c r="A205" s="76">
        <v>23</v>
      </c>
      <c r="B205" s="11">
        <v>43080</v>
      </c>
      <c r="C205" s="15" t="s">
        <v>603</v>
      </c>
      <c r="D205" s="7" t="s">
        <v>546</v>
      </c>
      <c r="E205" s="8" t="s">
        <v>571</v>
      </c>
      <c r="F205" s="9" t="s">
        <v>10</v>
      </c>
      <c r="G205" s="7" t="s">
        <v>11</v>
      </c>
      <c r="H205" s="8" t="s">
        <v>94</v>
      </c>
      <c r="I205" s="19">
        <v>698.98</v>
      </c>
      <c r="J205" s="11">
        <v>43100</v>
      </c>
      <c r="K205" s="19">
        <v>698.98</v>
      </c>
    </row>
    <row r="206" spans="1:11" ht="45.6" customHeight="1" x14ac:dyDescent="0.25">
      <c r="A206" s="76">
        <v>24</v>
      </c>
      <c r="B206" s="11">
        <v>43084</v>
      </c>
      <c r="C206" s="15" t="s">
        <v>604</v>
      </c>
      <c r="D206" s="7" t="s">
        <v>546</v>
      </c>
      <c r="E206" s="8" t="s">
        <v>571</v>
      </c>
      <c r="F206" s="9" t="s">
        <v>10</v>
      </c>
      <c r="G206" s="7" t="s">
        <v>11</v>
      </c>
      <c r="H206" s="8" t="s">
        <v>605</v>
      </c>
      <c r="I206" s="19">
        <v>582.9</v>
      </c>
      <c r="J206" s="11">
        <v>43100</v>
      </c>
      <c r="K206" s="19">
        <v>582.9</v>
      </c>
    </row>
    <row r="207" spans="1:11" ht="45.6" customHeight="1" x14ac:dyDescent="0.25">
      <c r="A207" s="76">
        <v>25</v>
      </c>
      <c r="B207" s="11">
        <v>43087</v>
      </c>
      <c r="C207" s="7" t="s">
        <v>545</v>
      </c>
      <c r="D207" s="7" t="s">
        <v>546</v>
      </c>
      <c r="E207" s="8" t="s">
        <v>571</v>
      </c>
      <c r="F207" s="9" t="s">
        <v>10</v>
      </c>
      <c r="G207" s="7" t="s">
        <v>11</v>
      </c>
      <c r="H207" s="42" t="s">
        <v>606</v>
      </c>
      <c r="I207" s="19">
        <v>53.28</v>
      </c>
      <c r="J207" s="11" t="s">
        <v>597</v>
      </c>
      <c r="K207" s="19">
        <v>53.28</v>
      </c>
    </row>
    <row r="208" spans="1:11" ht="45.6" customHeight="1" x14ac:dyDescent="0.25">
      <c r="A208" s="76">
        <v>26</v>
      </c>
      <c r="B208" s="11">
        <v>43089</v>
      </c>
      <c r="C208" s="15" t="s">
        <v>607</v>
      </c>
      <c r="D208" s="7" t="s">
        <v>546</v>
      </c>
      <c r="E208" s="8" t="s">
        <v>571</v>
      </c>
      <c r="F208" s="9" t="s">
        <v>10</v>
      </c>
      <c r="G208" s="7" t="s">
        <v>11</v>
      </c>
      <c r="H208" s="8" t="s">
        <v>608</v>
      </c>
      <c r="I208" s="19">
        <v>787.37</v>
      </c>
      <c r="J208" s="11">
        <v>43131</v>
      </c>
      <c r="K208" s="19">
        <v>785.85</v>
      </c>
    </row>
    <row r="209" spans="1:11" ht="45.6" customHeight="1" x14ac:dyDescent="0.25">
      <c r="A209" s="76">
        <v>27</v>
      </c>
      <c r="B209" s="11">
        <v>43090</v>
      </c>
      <c r="C209" s="15" t="s">
        <v>609</v>
      </c>
      <c r="D209" s="7" t="s">
        <v>546</v>
      </c>
      <c r="E209" s="8" t="s">
        <v>610</v>
      </c>
      <c r="F209" s="9" t="s">
        <v>10</v>
      </c>
      <c r="G209" s="7" t="s">
        <v>11</v>
      </c>
      <c r="H209" s="8" t="s">
        <v>596</v>
      </c>
      <c r="I209" s="19">
        <v>412</v>
      </c>
      <c r="J209" s="11">
        <v>43131</v>
      </c>
      <c r="K209" s="19">
        <v>412</v>
      </c>
    </row>
    <row r="210" spans="1:11" ht="45.6" customHeight="1" x14ac:dyDescent="0.25">
      <c r="A210" s="76">
        <v>28</v>
      </c>
      <c r="B210" s="11">
        <v>43090</v>
      </c>
      <c r="C210" s="15" t="s">
        <v>611</v>
      </c>
      <c r="D210" s="7" t="s">
        <v>546</v>
      </c>
      <c r="E210" s="8" t="s">
        <v>571</v>
      </c>
      <c r="F210" s="9" t="s">
        <v>10</v>
      </c>
      <c r="G210" s="7" t="s">
        <v>11</v>
      </c>
      <c r="H210" s="8" t="s">
        <v>612</v>
      </c>
      <c r="I210" s="19">
        <v>1421.75</v>
      </c>
      <c r="J210" s="11">
        <v>43131</v>
      </c>
      <c r="K210" s="19">
        <v>1421.75</v>
      </c>
    </row>
    <row r="211" spans="1:11" ht="45.6" customHeight="1" x14ac:dyDescent="0.25">
      <c r="A211" s="76">
        <v>29</v>
      </c>
      <c r="B211" s="11">
        <v>43090</v>
      </c>
      <c r="C211" s="7" t="s">
        <v>545</v>
      </c>
      <c r="D211" s="7" t="s">
        <v>546</v>
      </c>
      <c r="E211" s="8" t="s">
        <v>571</v>
      </c>
      <c r="F211" s="9" t="s">
        <v>10</v>
      </c>
      <c r="G211" s="7" t="s">
        <v>11</v>
      </c>
      <c r="H211" s="8" t="s">
        <v>613</v>
      </c>
      <c r="I211" s="19">
        <v>131.12</v>
      </c>
      <c r="J211" s="11" t="s">
        <v>597</v>
      </c>
      <c r="K211" s="19">
        <v>131.12</v>
      </c>
    </row>
    <row r="212" spans="1:11" s="12" customFormat="1" ht="45" customHeight="1" x14ac:dyDescent="0.25">
      <c r="A212" s="76">
        <v>1</v>
      </c>
      <c r="B212" s="11">
        <v>43017</v>
      </c>
      <c r="C212" s="7" t="s">
        <v>614</v>
      </c>
      <c r="D212" s="7" t="s">
        <v>615</v>
      </c>
      <c r="E212" s="8" t="s">
        <v>616</v>
      </c>
      <c r="F212" s="9" t="s">
        <v>10</v>
      </c>
      <c r="G212" s="7" t="s">
        <v>617</v>
      </c>
      <c r="H212" s="44" t="s">
        <v>618</v>
      </c>
      <c r="I212" s="19">
        <v>75</v>
      </c>
      <c r="J212" s="11" t="s">
        <v>619</v>
      </c>
      <c r="K212" s="19">
        <v>75</v>
      </c>
    </row>
    <row r="213" spans="1:11" s="12" customFormat="1" ht="45" customHeight="1" x14ac:dyDescent="0.25">
      <c r="A213" s="76">
        <v>2</v>
      </c>
      <c r="B213" s="11">
        <v>43017</v>
      </c>
      <c r="C213" s="7" t="s">
        <v>620</v>
      </c>
      <c r="D213" s="7" t="s">
        <v>615</v>
      </c>
      <c r="E213" s="8" t="s">
        <v>621</v>
      </c>
      <c r="F213" s="9" t="s">
        <v>10</v>
      </c>
      <c r="G213" s="7" t="s">
        <v>617</v>
      </c>
      <c r="H213" s="44" t="s">
        <v>622</v>
      </c>
      <c r="I213" s="19">
        <v>122</v>
      </c>
      <c r="J213" s="11" t="s">
        <v>623</v>
      </c>
      <c r="K213" s="19">
        <v>122</v>
      </c>
    </row>
    <row r="214" spans="1:11" s="12" customFormat="1" ht="45" customHeight="1" x14ac:dyDescent="0.25">
      <c r="A214" s="76">
        <v>3</v>
      </c>
      <c r="B214" s="45">
        <v>43020</v>
      </c>
      <c r="C214" s="7" t="s">
        <v>624</v>
      </c>
      <c r="D214" s="7" t="s">
        <v>615</v>
      </c>
      <c r="E214" s="8" t="s">
        <v>625</v>
      </c>
      <c r="F214" s="9" t="s">
        <v>10</v>
      </c>
      <c r="G214" s="7" t="s">
        <v>617</v>
      </c>
      <c r="H214" s="44" t="s">
        <v>626</v>
      </c>
      <c r="I214" s="19">
        <v>73</v>
      </c>
      <c r="J214" s="11" t="s">
        <v>627</v>
      </c>
      <c r="K214" s="19">
        <v>73</v>
      </c>
    </row>
    <row r="215" spans="1:11" s="12" customFormat="1" ht="45" customHeight="1" x14ac:dyDescent="0.25">
      <c r="A215" s="76">
        <v>4</v>
      </c>
      <c r="B215" s="45">
        <v>43025</v>
      </c>
      <c r="C215" s="7" t="s">
        <v>628</v>
      </c>
      <c r="D215" s="7" t="s">
        <v>615</v>
      </c>
      <c r="E215" s="8" t="s">
        <v>629</v>
      </c>
      <c r="F215" s="9" t="s">
        <v>10</v>
      </c>
      <c r="G215" s="7" t="s">
        <v>617</v>
      </c>
      <c r="H215" s="46" t="s">
        <v>630</v>
      </c>
      <c r="I215" s="19">
        <v>171</v>
      </c>
      <c r="J215" s="11" t="s">
        <v>631</v>
      </c>
      <c r="K215" s="19">
        <v>171</v>
      </c>
    </row>
    <row r="216" spans="1:11" s="12" customFormat="1" ht="45" customHeight="1" x14ac:dyDescent="0.25">
      <c r="A216" s="76">
        <v>5</v>
      </c>
      <c r="B216" s="45">
        <v>43025</v>
      </c>
      <c r="C216" s="7" t="s">
        <v>632</v>
      </c>
      <c r="D216" s="7" t="s">
        <v>615</v>
      </c>
      <c r="E216" s="8" t="s">
        <v>633</v>
      </c>
      <c r="F216" s="9" t="s">
        <v>10</v>
      </c>
      <c r="G216" s="7" t="s">
        <v>617</v>
      </c>
      <c r="H216" s="44" t="s">
        <v>634</v>
      </c>
      <c r="I216" s="19">
        <v>150</v>
      </c>
      <c r="J216" s="11" t="s">
        <v>635</v>
      </c>
      <c r="K216" s="19">
        <v>150</v>
      </c>
    </row>
    <row r="217" spans="1:11" s="12" customFormat="1" ht="45" customHeight="1" x14ac:dyDescent="0.25">
      <c r="A217" s="76">
        <v>6</v>
      </c>
      <c r="B217" s="45">
        <v>43045</v>
      </c>
      <c r="C217" s="7" t="s">
        <v>636</v>
      </c>
      <c r="D217" s="7" t="s">
        <v>615</v>
      </c>
      <c r="E217" s="8" t="s">
        <v>637</v>
      </c>
      <c r="F217" s="9" t="s">
        <v>10</v>
      </c>
      <c r="G217" s="7" t="s">
        <v>617</v>
      </c>
      <c r="H217" s="47" t="s">
        <v>638</v>
      </c>
      <c r="I217" s="19">
        <v>571.4</v>
      </c>
      <c r="J217" s="11" t="s">
        <v>639</v>
      </c>
      <c r="K217" s="19">
        <v>571.4</v>
      </c>
    </row>
    <row r="218" spans="1:11" s="12" customFormat="1" ht="45" customHeight="1" x14ac:dyDescent="0.25">
      <c r="A218" s="76">
        <v>7</v>
      </c>
      <c r="B218" s="45">
        <v>43045</v>
      </c>
      <c r="C218" s="7" t="s">
        <v>640</v>
      </c>
      <c r="D218" s="7" t="s">
        <v>615</v>
      </c>
      <c r="E218" s="8" t="s">
        <v>641</v>
      </c>
      <c r="F218" s="9" t="s">
        <v>10</v>
      </c>
      <c r="G218" s="7" t="s">
        <v>617</v>
      </c>
      <c r="H218" s="47" t="s">
        <v>642</v>
      </c>
      <c r="I218" s="19">
        <v>938.88</v>
      </c>
      <c r="J218" s="11" t="s">
        <v>643</v>
      </c>
      <c r="K218" s="19">
        <v>938.88</v>
      </c>
    </row>
    <row r="219" spans="1:11" s="12" customFormat="1" ht="45" customHeight="1" x14ac:dyDescent="0.25">
      <c r="A219" s="76">
        <v>8</v>
      </c>
      <c r="B219" s="45">
        <v>43049</v>
      </c>
      <c r="C219" s="7" t="s">
        <v>644</v>
      </c>
      <c r="D219" s="7" t="s">
        <v>615</v>
      </c>
      <c r="E219" s="8" t="s">
        <v>645</v>
      </c>
      <c r="F219" s="9" t="s">
        <v>10</v>
      </c>
      <c r="G219" s="7" t="s">
        <v>617</v>
      </c>
      <c r="H219" s="47" t="s">
        <v>646</v>
      </c>
      <c r="I219" s="19">
        <v>137</v>
      </c>
      <c r="J219" s="7" t="s">
        <v>647</v>
      </c>
      <c r="K219" s="19">
        <v>137</v>
      </c>
    </row>
    <row r="220" spans="1:11" s="12" customFormat="1" ht="45" customHeight="1" x14ac:dyDescent="0.25">
      <c r="A220" s="76">
        <v>9</v>
      </c>
      <c r="B220" s="45">
        <v>43075</v>
      </c>
      <c r="C220" s="7" t="s">
        <v>648</v>
      </c>
      <c r="D220" s="7" t="s">
        <v>615</v>
      </c>
      <c r="E220" s="8" t="s">
        <v>649</v>
      </c>
      <c r="F220" s="9" t="s">
        <v>10</v>
      </c>
      <c r="G220" s="7" t="s">
        <v>617</v>
      </c>
      <c r="H220" s="47" t="s">
        <v>650</v>
      </c>
      <c r="I220" s="19">
        <v>523</v>
      </c>
      <c r="J220" s="7" t="s">
        <v>651</v>
      </c>
      <c r="K220" s="19">
        <v>523</v>
      </c>
    </row>
    <row r="221" spans="1:11" s="12" customFormat="1" ht="45" customHeight="1" x14ac:dyDescent="0.25">
      <c r="A221" s="76">
        <v>10</v>
      </c>
      <c r="B221" s="45">
        <v>43081</v>
      </c>
      <c r="C221" s="7" t="s">
        <v>652</v>
      </c>
      <c r="D221" s="7" t="s">
        <v>615</v>
      </c>
      <c r="E221" s="8" t="s">
        <v>653</v>
      </c>
      <c r="F221" s="9" t="s">
        <v>10</v>
      </c>
      <c r="G221" s="7" t="s">
        <v>617</v>
      </c>
      <c r="H221" s="47" t="s">
        <v>654</v>
      </c>
      <c r="I221" s="19">
        <v>150</v>
      </c>
      <c r="J221" s="11" t="s">
        <v>655</v>
      </c>
      <c r="K221" s="19">
        <v>150</v>
      </c>
    </row>
    <row r="222" spans="1:11" s="12" customFormat="1" ht="45" customHeight="1" x14ac:dyDescent="0.25">
      <c r="A222" s="76">
        <v>11</v>
      </c>
      <c r="B222" s="45">
        <v>43082</v>
      </c>
      <c r="C222" s="7" t="s">
        <v>656</v>
      </c>
      <c r="D222" s="7" t="s">
        <v>615</v>
      </c>
      <c r="E222" s="8" t="s">
        <v>657</v>
      </c>
      <c r="F222" s="9" t="s">
        <v>10</v>
      </c>
      <c r="G222" s="7" t="s">
        <v>617</v>
      </c>
      <c r="H222" s="47" t="s">
        <v>658</v>
      </c>
      <c r="I222" s="19" t="s">
        <v>659</v>
      </c>
      <c r="J222" s="7" t="s">
        <v>660</v>
      </c>
      <c r="K222" s="19" t="s">
        <v>659</v>
      </c>
    </row>
    <row r="223" spans="1:11" s="12" customFormat="1" ht="45" customHeight="1" x14ac:dyDescent="0.25">
      <c r="A223" s="76">
        <v>12</v>
      </c>
      <c r="B223" s="45">
        <v>43090</v>
      </c>
      <c r="C223" s="7" t="s">
        <v>661</v>
      </c>
      <c r="D223" s="7" t="s">
        <v>615</v>
      </c>
      <c r="E223" s="8" t="s">
        <v>662</v>
      </c>
      <c r="F223" s="9" t="s">
        <v>10</v>
      </c>
      <c r="G223" s="7" t="s">
        <v>617</v>
      </c>
      <c r="H223" s="47" t="s">
        <v>663</v>
      </c>
      <c r="I223" s="19">
        <v>3000</v>
      </c>
      <c r="J223" s="11" t="s">
        <v>664</v>
      </c>
      <c r="K223" s="19">
        <v>1000</v>
      </c>
    </row>
    <row r="224" spans="1:11" s="12" customFormat="1" ht="45.6" customHeight="1" x14ac:dyDescent="0.25">
      <c r="A224" s="76">
        <v>1</v>
      </c>
      <c r="B224" s="48">
        <v>42992</v>
      </c>
      <c r="C224" s="49" t="s">
        <v>254</v>
      </c>
      <c r="D224" s="50" t="s">
        <v>665</v>
      </c>
      <c r="E224" s="50" t="s">
        <v>255</v>
      </c>
      <c r="F224" s="51" t="s">
        <v>10</v>
      </c>
      <c r="G224" s="50" t="s">
        <v>11</v>
      </c>
      <c r="H224" s="50" t="s">
        <v>666</v>
      </c>
      <c r="I224" s="52">
        <v>205.2</v>
      </c>
      <c r="J224" s="11" t="s">
        <v>667</v>
      </c>
      <c r="K224" s="53">
        <v>205.2</v>
      </c>
    </row>
    <row r="225" spans="1:11" s="12" customFormat="1" ht="45.6" customHeight="1" x14ac:dyDescent="0.25">
      <c r="A225" s="76">
        <v>2</v>
      </c>
      <c r="B225" s="36">
        <v>42999</v>
      </c>
      <c r="C225" s="15" t="s">
        <v>668</v>
      </c>
      <c r="D225" s="7" t="s">
        <v>665</v>
      </c>
      <c r="E225" s="7" t="s">
        <v>669</v>
      </c>
      <c r="F225" s="9" t="s">
        <v>10</v>
      </c>
      <c r="G225" s="50" t="s">
        <v>11</v>
      </c>
      <c r="H225" s="7" t="s">
        <v>670</v>
      </c>
      <c r="I225" s="52">
        <v>4980</v>
      </c>
      <c r="J225" s="11" t="s">
        <v>671</v>
      </c>
      <c r="K225" s="53">
        <v>4980</v>
      </c>
    </row>
    <row r="226" spans="1:11" s="12" customFormat="1" ht="45.6" customHeight="1" x14ac:dyDescent="0.25">
      <c r="A226" s="76">
        <v>3</v>
      </c>
      <c r="B226" s="36">
        <v>43003</v>
      </c>
      <c r="C226" s="7" t="s">
        <v>672</v>
      </c>
      <c r="D226" s="7" t="s">
        <v>665</v>
      </c>
      <c r="E226" s="7" t="s">
        <v>673</v>
      </c>
      <c r="F226" s="9" t="s">
        <v>10</v>
      </c>
      <c r="G226" s="50" t="s">
        <v>11</v>
      </c>
      <c r="H226" s="7" t="s">
        <v>674</v>
      </c>
      <c r="I226" s="52">
        <v>330.73</v>
      </c>
      <c r="J226" s="11" t="s">
        <v>667</v>
      </c>
      <c r="K226" s="53">
        <v>330.73</v>
      </c>
    </row>
    <row r="227" spans="1:11" s="12" customFormat="1" ht="45.6" customHeight="1" x14ac:dyDescent="0.25">
      <c r="A227" s="76">
        <v>4</v>
      </c>
      <c r="B227" s="36">
        <v>43007</v>
      </c>
      <c r="C227" s="7" t="s">
        <v>675</v>
      </c>
      <c r="D227" s="7" t="s">
        <v>665</v>
      </c>
      <c r="E227" s="7" t="s">
        <v>676</v>
      </c>
      <c r="F227" s="9" t="s">
        <v>10</v>
      </c>
      <c r="G227" s="50" t="s">
        <v>11</v>
      </c>
      <c r="H227" s="7" t="s">
        <v>677</v>
      </c>
      <c r="I227" s="52">
        <v>26000</v>
      </c>
      <c r="J227" s="11" t="s">
        <v>678</v>
      </c>
      <c r="K227" s="52">
        <v>26000</v>
      </c>
    </row>
    <row r="228" spans="1:11" s="12" customFormat="1" ht="45.6" customHeight="1" x14ac:dyDescent="0.25">
      <c r="A228" s="76">
        <v>5</v>
      </c>
      <c r="B228" s="36">
        <v>43007</v>
      </c>
      <c r="C228" s="7" t="s">
        <v>679</v>
      </c>
      <c r="D228" s="7" t="s">
        <v>665</v>
      </c>
      <c r="E228" s="7" t="s">
        <v>680</v>
      </c>
      <c r="F228" s="9" t="s">
        <v>10</v>
      </c>
      <c r="G228" s="50" t="s">
        <v>11</v>
      </c>
      <c r="H228" s="7" t="s">
        <v>681</v>
      </c>
      <c r="I228" s="52">
        <v>520</v>
      </c>
      <c r="J228" s="7" t="s">
        <v>682</v>
      </c>
      <c r="K228" s="53">
        <v>520</v>
      </c>
    </row>
    <row r="229" spans="1:11" s="12" customFormat="1" ht="45.6" customHeight="1" x14ac:dyDescent="0.25">
      <c r="A229" s="76">
        <v>6</v>
      </c>
      <c r="B229" s="36">
        <v>43007</v>
      </c>
      <c r="C229" s="7" t="s">
        <v>683</v>
      </c>
      <c r="D229" s="7" t="s">
        <v>665</v>
      </c>
      <c r="E229" s="7" t="s">
        <v>684</v>
      </c>
      <c r="F229" s="9" t="s">
        <v>10</v>
      </c>
      <c r="G229" s="50" t="s">
        <v>11</v>
      </c>
      <c r="H229" s="7" t="s">
        <v>685</v>
      </c>
      <c r="I229" s="52">
        <v>500</v>
      </c>
      <c r="J229" s="7" t="s">
        <v>686</v>
      </c>
      <c r="K229" s="53">
        <v>500</v>
      </c>
    </row>
    <row r="230" spans="1:11" s="12" customFormat="1" ht="45.6" customHeight="1" x14ac:dyDescent="0.25">
      <c r="A230" s="76">
        <v>7</v>
      </c>
      <c r="B230" s="36">
        <v>43007</v>
      </c>
      <c r="C230" s="7" t="s">
        <v>687</v>
      </c>
      <c r="D230" s="7" t="s">
        <v>665</v>
      </c>
      <c r="E230" s="7" t="s">
        <v>688</v>
      </c>
      <c r="F230" s="9" t="s">
        <v>10</v>
      </c>
      <c r="G230" s="50" t="s">
        <v>11</v>
      </c>
      <c r="H230" s="7" t="s">
        <v>689</v>
      </c>
      <c r="I230" s="52">
        <v>78.98</v>
      </c>
      <c r="J230" s="11" t="s">
        <v>619</v>
      </c>
      <c r="K230" s="53">
        <v>78.98</v>
      </c>
    </row>
    <row r="231" spans="1:11" s="12" customFormat="1" ht="45.6" customHeight="1" x14ac:dyDescent="0.25">
      <c r="A231" s="76">
        <v>8</v>
      </c>
      <c r="B231" s="36">
        <v>43007</v>
      </c>
      <c r="C231" s="7" t="s">
        <v>690</v>
      </c>
      <c r="D231" s="7" t="s">
        <v>665</v>
      </c>
      <c r="E231" s="7" t="s">
        <v>691</v>
      </c>
      <c r="F231" s="9" t="s">
        <v>10</v>
      </c>
      <c r="G231" s="50" t="s">
        <v>11</v>
      </c>
      <c r="H231" s="7" t="s">
        <v>681</v>
      </c>
      <c r="I231" s="52">
        <v>520</v>
      </c>
      <c r="J231" s="11" t="s">
        <v>619</v>
      </c>
      <c r="K231" s="53">
        <v>520</v>
      </c>
    </row>
    <row r="232" spans="1:11" s="12" customFormat="1" ht="45.6" customHeight="1" x14ac:dyDescent="0.25">
      <c r="A232" s="76">
        <v>9</v>
      </c>
      <c r="B232" s="36">
        <v>43012</v>
      </c>
      <c r="C232" s="7" t="s">
        <v>692</v>
      </c>
      <c r="D232" s="7" t="s">
        <v>665</v>
      </c>
      <c r="E232" s="7" t="s">
        <v>693</v>
      </c>
      <c r="F232" s="9" t="s">
        <v>10</v>
      </c>
      <c r="G232" s="50" t="s">
        <v>11</v>
      </c>
      <c r="H232" s="7" t="s">
        <v>694</v>
      </c>
      <c r="I232" s="52">
        <v>376.74</v>
      </c>
      <c r="J232" s="7" t="s">
        <v>671</v>
      </c>
      <c r="K232" s="53">
        <v>376.74</v>
      </c>
    </row>
    <row r="233" spans="1:11" s="12" customFormat="1" ht="45.6" customHeight="1" x14ac:dyDescent="0.25">
      <c r="A233" s="76">
        <v>10</v>
      </c>
      <c r="B233" s="36">
        <v>43012</v>
      </c>
      <c r="C233" s="7" t="s">
        <v>687</v>
      </c>
      <c r="D233" s="7" t="s">
        <v>665</v>
      </c>
      <c r="E233" s="7" t="s">
        <v>695</v>
      </c>
      <c r="F233" s="9" t="s">
        <v>10</v>
      </c>
      <c r="G233" s="50" t="s">
        <v>11</v>
      </c>
      <c r="H233" s="7" t="s">
        <v>696</v>
      </c>
      <c r="I233" s="52">
        <v>474.04</v>
      </c>
      <c r="J233" s="11" t="s">
        <v>619</v>
      </c>
      <c r="K233" s="53">
        <v>474.04</v>
      </c>
    </row>
    <row r="234" spans="1:11" s="12" customFormat="1" ht="45.6" customHeight="1" x14ac:dyDescent="0.25">
      <c r="A234" s="76">
        <v>11</v>
      </c>
      <c r="B234" s="36">
        <v>43012</v>
      </c>
      <c r="C234" s="7" t="s">
        <v>690</v>
      </c>
      <c r="D234" s="7" t="s">
        <v>665</v>
      </c>
      <c r="E234" s="7" t="s">
        <v>695</v>
      </c>
      <c r="F234" s="9" t="s">
        <v>10</v>
      </c>
      <c r="G234" s="50" t="s">
        <v>11</v>
      </c>
      <c r="H234" s="7" t="s">
        <v>697</v>
      </c>
      <c r="I234" s="52">
        <v>634.80999999999995</v>
      </c>
      <c r="J234" s="7" t="s">
        <v>686</v>
      </c>
      <c r="K234" s="53">
        <v>634.80999999999995</v>
      </c>
    </row>
    <row r="235" spans="1:11" s="12" customFormat="1" ht="45.6" customHeight="1" x14ac:dyDescent="0.25">
      <c r="A235" s="76">
        <v>12</v>
      </c>
      <c r="B235" s="36">
        <v>43014</v>
      </c>
      <c r="C235" s="7" t="s">
        <v>698</v>
      </c>
      <c r="D235" s="7" t="s">
        <v>665</v>
      </c>
      <c r="E235" s="7" t="s">
        <v>699</v>
      </c>
      <c r="F235" s="9" t="s">
        <v>10</v>
      </c>
      <c r="G235" s="50" t="s">
        <v>11</v>
      </c>
      <c r="H235" s="7" t="s">
        <v>700</v>
      </c>
      <c r="I235" s="52">
        <v>750.49</v>
      </c>
      <c r="J235" s="7" t="s">
        <v>671</v>
      </c>
      <c r="K235" s="53">
        <v>750.49</v>
      </c>
    </row>
    <row r="236" spans="1:11" s="12" customFormat="1" ht="45.6" customHeight="1" x14ac:dyDescent="0.25">
      <c r="A236" s="76">
        <v>13</v>
      </c>
      <c r="B236" s="36">
        <v>43014</v>
      </c>
      <c r="C236" s="7" t="s">
        <v>701</v>
      </c>
      <c r="D236" s="7" t="s">
        <v>665</v>
      </c>
      <c r="E236" s="7" t="s">
        <v>702</v>
      </c>
      <c r="F236" s="9" t="s">
        <v>10</v>
      </c>
      <c r="G236" s="50" t="s">
        <v>11</v>
      </c>
      <c r="H236" s="7" t="s">
        <v>703</v>
      </c>
      <c r="I236" s="52">
        <v>1045.45</v>
      </c>
      <c r="J236" s="7" t="s">
        <v>682</v>
      </c>
      <c r="K236" s="53">
        <v>1045.45</v>
      </c>
    </row>
    <row r="237" spans="1:11" s="12" customFormat="1" ht="45.6" customHeight="1" x14ac:dyDescent="0.25">
      <c r="A237" s="76">
        <v>14</v>
      </c>
      <c r="B237" s="36">
        <v>43018</v>
      </c>
      <c r="C237" s="7" t="s">
        <v>704</v>
      </c>
      <c r="D237" s="7" t="s">
        <v>665</v>
      </c>
      <c r="E237" s="7" t="s">
        <v>14</v>
      </c>
      <c r="F237" s="9" t="s">
        <v>10</v>
      </c>
      <c r="G237" s="50" t="s">
        <v>11</v>
      </c>
      <c r="H237" s="7" t="s">
        <v>674</v>
      </c>
      <c r="I237" s="52">
        <v>779.8</v>
      </c>
      <c r="J237" s="11" t="s">
        <v>631</v>
      </c>
      <c r="K237" s="53">
        <v>779.8</v>
      </c>
    </row>
    <row r="238" spans="1:11" s="12" customFormat="1" ht="45.6" customHeight="1" x14ac:dyDescent="0.25">
      <c r="A238" s="76">
        <v>15</v>
      </c>
      <c r="B238" s="36">
        <v>43026</v>
      </c>
      <c r="C238" s="7" t="s">
        <v>705</v>
      </c>
      <c r="D238" s="7" t="s">
        <v>665</v>
      </c>
      <c r="E238" s="7" t="s">
        <v>695</v>
      </c>
      <c r="F238" s="9" t="s">
        <v>10</v>
      </c>
      <c r="G238" s="50" t="s">
        <v>11</v>
      </c>
      <c r="H238" s="7" t="s">
        <v>696</v>
      </c>
      <c r="I238" s="52">
        <v>363.43</v>
      </c>
      <c r="J238" s="11" t="s">
        <v>619</v>
      </c>
      <c r="K238" s="53">
        <v>363.43</v>
      </c>
    </row>
    <row r="239" spans="1:11" s="12" customFormat="1" ht="45.6" customHeight="1" x14ac:dyDescent="0.25">
      <c r="A239" s="76">
        <v>16</v>
      </c>
      <c r="B239" s="36">
        <v>43032</v>
      </c>
      <c r="C239" s="7" t="s">
        <v>706</v>
      </c>
      <c r="D239" s="7" t="s">
        <v>665</v>
      </c>
      <c r="E239" s="7" t="s">
        <v>707</v>
      </c>
      <c r="F239" s="9" t="s">
        <v>10</v>
      </c>
      <c r="G239" s="50" t="s">
        <v>11</v>
      </c>
      <c r="H239" s="7" t="s">
        <v>696</v>
      </c>
      <c r="I239" s="52">
        <v>5500</v>
      </c>
      <c r="J239" s="11" t="s">
        <v>678</v>
      </c>
      <c r="K239" s="52">
        <v>5500</v>
      </c>
    </row>
    <row r="240" spans="1:11" s="12" customFormat="1" ht="45.6" customHeight="1" x14ac:dyDescent="0.25">
      <c r="A240" s="76">
        <v>17</v>
      </c>
      <c r="B240" s="36">
        <v>43032</v>
      </c>
      <c r="C240" s="7" t="s">
        <v>708</v>
      </c>
      <c r="D240" s="7" t="s">
        <v>665</v>
      </c>
      <c r="E240" s="7" t="s">
        <v>709</v>
      </c>
      <c r="F240" s="9" t="s">
        <v>10</v>
      </c>
      <c r="G240" s="50" t="s">
        <v>11</v>
      </c>
      <c r="H240" s="7" t="s">
        <v>710</v>
      </c>
      <c r="I240" s="52">
        <v>1000</v>
      </c>
      <c r="J240" s="11" t="s">
        <v>678</v>
      </c>
      <c r="K240" s="52">
        <v>1000</v>
      </c>
    </row>
    <row r="241" spans="1:11" s="12" customFormat="1" ht="45.6" customHeight="1" x14ac:dyDescent="0.25">
      <c r="A241" s="76">
        <v>18</v>
      </c>
      <c r="B241" s="36">
        <v>43032</v>
      </c>
      <c r="C241" s="7" t="s">
        <v>711</v>
      </c>
      <c r="D241" s="7" t="s">
        <v>665</v>
      </c>
      <c r="E241" s="7" t="s">
        <v>684</v>
      </c>
      <c r="F241" s="9" t="s">
        <v>10</v>
      </c>
      <c r="G241" s="50" t="s">
        <v>11</v>
      </c>
      <c r="H241" s="7" t="s">
        <v>685</v>
      </c>
      <c r="I241" s="52">
        <v>4000</v>
      </c>
      <c r="J241" s="11" t="s">
        <v>678</v>
      </c>
      <c r="K241" s="53">
        <v>4000</v>
      </c>
    </row>
    <row r="242" spans="1:11" s="12" customFormat="1" ht="45.6" customHeight="1" x14ac:dyDescent="0.25">
      <c r="A242" s="76">
        <v>19</v>
      </c>
      <c r="B242" s="36">
        <v>43032</v>
      </c>
      <c r="C242" s="7" t="s">
        <v>712</v>
      </c>
      <c r="D242" s="7" t="s">
        <v>665</v>
      </c>
      <c r="E242" s="7" t="s">
        <v>713</v>
      </c>
      <c r="F242" s="9" t="s">
        <v>10</v>
      </c>
      <c r="G242" s="50" t="s">
        <v>11</v>
      </c>
      <c r="H242" s="7" t="s">
        <v>714</v>
      </c>
      <c r="I242" s="52">
        <v>500</v>
      </c>
      <c r="J242" s="11" t="s">
        <v>678</v>
      </c>
      <c r="K242" s="52">
        <v>500</v>
      </c>
    </row>
    <row r="243" spans="1:11" s="12" customFormat="1" ht="45.6" customHeight="1" x14ac:dyDescent="0.25">
      <c r="A243" s="76">
        <v>20</v>
      </c>
      <c r="B243" s="36">
        <v>43032</v>
      </c>
      <c r="C243" s="7" t="s">
        <v>715</v>
      </c>
      <c r="D243" s="7" t="s">
        <v>665</v>
      </c>
      <c r="E243" s="7" t="s">
        <v>688</v>
      </c>
      <c r="F243" s="9" t="s">
        <v>10</v>
      </c>
      <c r="G243" s="50" t="s">
        <v>11</v>
      </c>
      <c r="H243" s="7" t="s">
        <v>689</v>
      </c>
      <c r="I243" s="52">
        <v>2000</v>
      </c>
      <c r="J243" s="11" t="s">
        <v>678</v>
      </c>
      <c r="K243" s="52">
        <v>2000</v>
      </c>
    </row>
    <row r="244" spans="1:11" s="12" customFormat="1" ht="45.6" customHeight="1" x14ac:dyDescent="0.25">
      <c r="A244" s="76">
        <v>21</v>
      </c>
      <c r="B244" s="36">
        <v>43032</v>
      </c>
      <c r="C244" s="7" t="s">
        <v>716</v>
      </c>
      <c r="D244" s="7" t="s">
        <v>665</v>
      </c>
      <c r="E244" s="7" t="s">
        <v>717</v>
      </c>
      <c r="F244" s="9" t="s">
        <v>10</v>
      </c>
      <c r="G244" s="50" t="s">
        <v>11</v>
      </c>
      <c r="H244" s="9" t="s">
        <v>718</v>
      </c>
      <c r="I244" s="52">
        <v>2200</v>
      </c>
      <c r="J244" s="11" t="s">
        <v>678</v>
      </c>
      <c r="K244" s="52">
        <v>2200</v>
      </c>
    </row>
    <row r="245" spans="1:11" s="12" customFormat="1" ht="45.6" customHeight="1" x14ac:dyDescent="0.25">
      <c r="A245" s="76">
        <v>22</v>
      </c>
      <c r="B245" s="36">
        <v>43032</v>
      </c>
      <c r="C245" s="7" t="s">
        <v>719</v>
      </c>
      <c r="D245" s="7" t="s">
        <v>665</v>
      </c>
      <c r="E245" s="7" t="s">
        <v>707</v>
      </c>
      <c r="F245" s="9" t="s">
        <v>10</v>
      </c>
      <c r="G245" s="50" t="s">
        <v>11</v>
      </c>
      <c r="H245" s="7" t="s">
        <v>720</v>
      </c>
      <c r="I245" s="52">
        <v>6000</v>
      </c>
      <c r="J245" s="11" t="s">
        <v>678</v>
      </c>
      <c r="K245" s="52">
        <v>6000</v>
      </c>
    </row>
    <row r="246" spans="1:11" s="12" customFormat="1" ht="45.6" customHeight="1" x14ac:dyDescent="0.25">
      <c r="A246" s="76">
        <v>23</v>
      </c>
      <c r="B246" s="36">
        <v>43032</v>
      </c>
      <c r="C246" s="7" t="s">
        <v>721</v>
      </c>
      <c r="D246" s="7" t="s">
        <v>665</v>
      </c>
      <c r="E246" s="7" t="s">
        <v>695</v>
      </c>
      <c r="F246" s="9" t="s">
        <v>10</v>
      </c>
      <c r="G246" s="50" t="s">
        <v>11</v>
      </c>
      <c r="H246" s="7" t="s">
        <v>697</v>
      </c>
      <c r="I246" s="52">
        <v>6250</v>
      </c>
      <c r="J246" s="11" t="s">
        <v>678</v>
      </c>
      <c r="K246" s="52">
        <v>6250</v>
      </c>
    </row>
    <row r="247" spans="1:11" s="12" customFormat="1" ht="45.6" customHeight="1" x14ac:dyDescent="0.25">
      <c r="A247" s="76">
        <v>24</v>
      </c>
      <c r="B247" s="36">
        <v>43032</v>
      </c>
      <c r="C247" s="7" t="s">
        <v>722</v>
      </c>
      <c r="D247" s="7" t="s">
        <v>665</v>
      </c>
      <c r="E247" s="7" t="s">
        <v>707</v>
      </c>
      <c r="F247" s="9" t="s">
        <v>10</v>
      </c>
      <c r="G247" s="50" t="s">
        <v>11</v>
      </c>
      <c r="H247" s="8" t="s">
        <v>723</v>
      </c>
      <c r="I247" s="52">
        <v>1200</v>
      </c>
      <c r="J247" s="11" t="s">
        <v>678</v>
      </c>
      <c r="K247" s="52">
        <v>1200</v>
      </c>
    </row>
    <row r="248" spans="1:11" s="12" customFormat="1" ht="45.6" customHeight="1" x14ac:dyDescent="0.25">
      <c r="A248" s="76">
        <v>25</v>
      </c>
      <c r="B248" s="36">
        <v>43032</v>
      </c>
      <c r="C248" s="7" t="s">
        <v>724</v>
      </c>
      <c r="D248" s="7" t="s">
        <v>665</v>
      </c>
      <c r="E248" s="7" t="s">
        <v>707</v>
      </c>
      <c r="F248" s="9" t="s">
        <v>10</v>
      </c>
      <c r="G248" s="50" t="s">
        <v>11</v>
      </c>
      <c r="H248" s="8" t="s">
        <v>725</v>
      </c>
      <c r="I248" s="52">
        <v>500</v>
      </c>
      <c r="J248" s="11" t="s">
        <v>678</v>
      </c>
      <c r="K248" s="52">
        <v>500</v>
      </c>
    </row>
    <row r="249" spans="1:11" s="12" customFormat="1" ht="45.6" customHeight="1" x14ac:dyDescent="0.25">
      <c r="A249" s="76">
        <v>26</v>
      </c>
      <c r="B249" s="36">
        <v>43034</v>
      </c>
      <c r="C249" s="7" t="s">
        <v>726</v>
      </c>
      <c r="D249" s="7" t="s">
        <v>665</v>
      </c>
      <c r="E249" s="7" t="s">
        <v>707</v>
      </c>
      <c r="F249" s="9" t="s">
        <v>10</v>
      </c>
      <c r="G249" s="50" t="s">
        <v>11</v>
      </c>
      <c r="H249" s="8" t="s">
        <v>727</v>
      </c>
      <c r="I249" s="52">
        <v>2000</v>
      </c>
      <c r="J249" s="11" t="s">
        <v>678</v>
      </c>
      <c r="K249" s="52">
        <v>2000</v>
      </c>
    </row>
    <row r="250" spans="1:11" s="12" customFormat="1" ht="45.6" customHeight="1" x14ac:dyDescent="0.25">
      <c r="A250" s="76">
        <v>27</v>
      </c>
      <c r="B250" s="36">
        <v>43034</v>
      </c>
      <c r="C250" s="7" t="s">
        <v>728</v>
      </c>
      <c r="D250" s="7" t="s">
        <v>665</v>
      </c>
      <c r="E250" s="7" t="s">
        <v>729</v>
      </c>
      <c r="F250" s="9" t="s">
        <v>10</v>
      </c>
      <c r="G250" s="50" t="s">
        <v>11</v>
      </c>
      <c r="H250" s="8" t="s">
        <v>730</v>
      </c>
      <c r="I250" s="52">
        <v>1440</v>
      </c>
      <c r="J250" s="11" t="s">
        <v>678</v>
      </c>
      <c r="K250" s="52">
        <v>1440</v>
      </c>
    </row>
    <row r="251" spans="1:11" s="12" customFormat="1" ht="45.6" customHeight="1" x14ac:dyDescent="0.25">
      <c r="A251" s="76">
        <v>28</v>
      </c>
      <c r="B251" s="36">
        <v>43034</v>
      </c>
      <c r="C251" s="7" t="s">
        <v>731</v>
      </c>
      <c r="D251" s="7" t="s">
        <v>665</v>
      </c>
      <c r="E251" s="7" t="s">
        <v>729</v>
      </c>
      <c r="F251" s="9" t="s">
        <v>10</v>
      </c>
      <c r="G251" s="50" t="s">
        <v>11</v>
      </c>
      <c r="H251" s="8" t="s">
        <v>732</v>
      </c>
      <c r="I251" s="52">
        <v>2000</v>
      </c>
      <c r="J251" s="11" t="s">
        <v>678</v>
      </c>
      <c r="K251" s="52">
        <v>2000</v>
      </c>
    </row>
    <row r="252" spans="1:11" s="12" customFormat="1" ht="45.6" customHeight="1" x14ac:dyDescent="0.25">
      <c r="A252" s="76">
        <v>29</v>
      </c>
      <c r="B252" s="36">
        <v>43034</v>
      </c>
      <c r="C252" s="7" t="s">
        <v>733</v>
      </c>
      <c r="D252" s="7" t="s">
        <v>665</v>
      </c>
      <c r="E252" s="7" t="s">
        <v>729</v>
      </c>
      <c r="F252" s="9" t="s">
        <v>10</v>
      </c>
      <c r="G252" s="50" t="s">
        <v>11</v>
      </c>
      <c r="H252" s="42" t="s">
        <v>734</v>
      </c>
      <c r="I252" s="52">
        <v>4500</v>
      </c>
      <c r="J252" s="11" t="s">
        <v>678</v>
      </c>
      <c r="K252" s="52">
        <v>4500</v>
      </c>
    </row>
    <row r="253" spans="1:11" s="12" customFormat="1" ht="45.6" customHeight="1" x14ac:dyDescent="0.25">
      <c r="A253" s="76">
        <v>30</v>
      </c>
      <c r="B253" s="36">
        <v>43034</v>
      </c>
      <c r="C253" s="7" t="s">
        <v>735</v>
      </c>
      <c r="D253" s="7" t="s">
        <v>665</v>
      </c>
      <c r="E253" s="7" t="s">
        <v>736</v>
      </c>
      <c r="F253" s="9" t="s">
        <v>10</v>
      </c>
      <c r="G253" s="50" t="s">
        <v>11</v>
      </c>
      <c r="H253" s="8" t="s">
        <v>737</v>
      </c>
      <c r="I253" s="52">
        <v>500</v>
      </c>
      <c r="J253" s="11" t="s">
        <v>678</v>
      </c>
      <c r="K253" s="52">
        <v>500</v>
      </c>
    </row>
    <row r="254" spans="1:11" s="12" customFormat="1" ht="45.6" customHeight="1" x14ac:dyDescent="0.25">
      <c r="A254" s="76">
        <v>31</v>
      </c>
      <c r="B254" s="36">
        <v>43034</v>
      </c>
      <c r="C254" s="7" t="s">
        <v>738</v>
      </c>
      <c r="D254" s="7" t="s">
        <v>665</v>
      </c>
      <c r="E254" s="7" t="s">
        <v>14</v>
      </c>
      <c r="F254" s="9" t="s">
        <v>10</v>
      </c>
      <c r="G254" s="50" t="s">
        <v>11</v>
      </c>
      <c r="H254" s="8" t="s">
        <v>739</v>
      </c>
      <c r="I254" s="52">
        <v>133.69999999999999</v>
      </c>
      <c r="J254" s="7" t="s">
        <v>682</v>
      </c>
      <c r="K254" s="53">
        <v>133.69999999999999</v>
      </c>
    </row>
    <row r="255" spans="1:11" s="12" customFormat="1" ht="45.6" customHeight="1" x14ac:dyDescent="0.25">
      <c r="A255" s="76">
        <v>32</v>
      </c>
      <c r="B255" s="36">
        <v>43047</v>
      </c>
      <c r="C255" s="7" t="s">
        <v>740</v>
      </c>
      <c r="D255" s="7" t="s">
        <v>665</v>
      </c>
      <c r="E255" s="7" t="s">
        <v>741</v>
      </c>
      <c r="F255" s="9" t="s">
        <v>10</v>
      </c>
      <c r="G255" s="50" t="s">
        <v>11</v>
      </c>
      <c r="H255" s="8" t="s">
        <v>674</v>
      </c>
      <c r="I255" s="52">
        <v>3000</v>
      </c>
      <c r="J255" s="11" t="s">
        <v>678</v>
      </c>
      <c r="K255" s="52">
        <v>3000</v>
      </c>
    </row>
    <row r="256" spans="1:11" s="12" customFormat="1" ht="45.6" customHeight="1" x14ac:dyDescent="0.25">
      <c r="A256" s="76">
        <v>33</v>
      </c>
      <c r="B256" s="36">
        <v>43054</v>
      </c>
      <c r="C256" s="7" t="s">
        <v>742</v>
      </c>
      <c r="D256" s="7" t="s">
        <v>665</v>
      </c>
      <c r="E256" s="7" t="s">
        <v>743</v>
      </c>
      <c r="F256" s="9" t="s">
        <v>10</v>
      </c>
      <c r="G256" s="50" t="s">
        <v>11</v>
      </c>
      <c r="H256" s="8" t="s">
        <v>744</v>
      </c>
      <c r="I256" s="52">
        <v>1311.48</v>
      </c>
      <c r="J256" s="11" t="s">
        <v>678</v>
      </c>
      <c r="K256" s="53">
        <v>1311.48</v>
      </c>
    </row>
    <row r="257" spans="1:11" s="12" customFormat="1" ht="45.6" customHeight="1" x14ac:dyDescent="0.25">
      <c r="A257" s="76">
        <v>34</v>
      </c>
      <c r="B257" s="36">
        <v>43059</v>
      </c>
      <c r="C257" s="7" t="s">
        <v>745</v>
      </c>
      <c r="D257" s="7" t="s">
        <v>665</v>
      </c>
      <c r="E257" s="7" t="s">
        <v>746</v>
      </c>
      <c r="F257" s="9" t="s">
        <v>10</v>
      </c>
      <c r="G257" s="50" t="s">
        <v>11</v>
      </c>
      <c r="H257" s="8" t="s">
        <v>747</v>
      </c>
      <c r="I257" s="52">
        <v>267</v>
      </c>
      <c r="J257" s="11" t="s">
        <v>678</v>
      </c>
      <c r="K257" s="53">
        <v>267</v>
      </c>
    </row>
    <row r="258" spans="1:11" s="12" customFormat="1" ht="45.6" customHeight="1" x14ac:dyDescent="0.25">
      <c r="A258" s="76">
        <v>35</v>
      </c>
      <c r="B258" s="36">
        <v>43062</v>
      </c>
      <c r="C258" s="7" t="s">
        <v>748</v>
      </c>
      <c r="D258" s="7" t="s">
        <v>665</v>
      </c>
      <c r="E258" s="7" t="s">
        <v>749</v>
      </c>
      <c r="F258" s="9" t="s">
        <v>10</v>
      </c>
      <c r="G258" s="50" t="s">
        <v>11</v>
      </c>
      <c r="H258" s="8" t="s">
        <v>750</v>
      </c>
      <c r="I258" s="52">
        <v>1240</v>
      </c>
      <c r="J258" s="11" t="s">
        <v>678</v>
      </c>
      <c r="K258" s="53">
        <v>1240</v>
      </c>
    </row>
    <row r="259" spans="1:11" s="12" customFormat="1" ht="45.6" customHeight="1" x14ac:dyDescent="0.25">
      <c r="A259" s="76">
        <v>36</v>
      </c>
      <c r="B259" s="36">
        <v>43071</v>
      </c>
      <c r="C259" s="7" t="s">
        <v>751</v>
      </c>
      <c r="D259" s="7" t="s">
        <v>665</v>
      </c>
      <c r="E259" s="7" t="s">
        <v>752</v>
      </c>
      <c r="F259" s="9" t="s">
        <v>10</v>
      </c>
      <c r="G259" s="50" t="s">
        <v>11</v>
      </c>
      <c r="H259" s="8" t="s">
        <v>753</v>
      </c>
      <c r="I259" s="52">
        <v>635</v>
      </c>
      <c r="J259" s="54" t="s">
        <v>754</v>
      </c>
      <c r="K259" s="53">
        <v>635</v>
      </c>
    </row>
    <row r="260" spans="1:11" s="12" customFormat="1" ht="45.6" customHeight="1" x14ac:dyDescent="0.25">
      <c r="A260" s="76">
        <v>37</v>
      </c>
      <c r="B260" s="36">
        <v>43073</v>
      </c>
      <c r="C260" s="7" t="s">
        <v>755</v>
      </c>
      <c r="D260" s="7" t="s">
        <v>665</v>
      </c>
      <c r="E260" s="7" t="s">
        <v>756</v>
      </c>
      <c r="F260" s="9" t="s">
        <v>10</v>
      </c>
      <c r="G260" s="50" t="s">
        <v>11</v>
      </c>
      <c r="H260" s="8" t="s">
        <v>757</v>
      </c>
      <c r="I260" s="52">
        <v>500</v>
      </c>
      <c r="J260" s="11" t="s">
        <v>678</v>
      </c>
      <c r="K260" s="52">
        <v>500</v>
      </c>
    </row>
    <row r="261" spans="1:11" s="12" customFormat="1" ht="45.6" customHeight="1" x14ac:dyDescent="0.25">
      <c r="A261" s="76">
        <v>38</v>
      </c>
      <c r="B261" s="36">
        <v>43078</v>
      </c>
      <c r="C261" s="7" t="s">
        <v>758</v>
      </c>
      <c r="D261" s="7" t="s">
        <v>665</v>
      </c>
      <c r="E261" s="7" t="s">
        <v>759</v>
      </c>
      <c r="F261" s="9" t="s">
        <v>10</v>
      </c>
      <c r="G261" s="50" t="s">
        <v>11</v>
      </c>
      <c r="H261" s="8" t="s">
        <v>760</v>
      </c>
      <c r="I261" s="52">
        <v>7500</v>
      </c>
      <c r="J261" s="11" t="s">
        <v>761</v>
      </c>
      <c r="K261" s="52">
        <v>293.73</v>
      </c>
    </row>
    <row r="262" spans="1:11" s="12" customFormat="1" ht="45.6" customHeight="1" x14ac:dyDescent="0.25">
      <c r="A262" s="76">
        <v>39</v>
      </c>
      <c r="B262" s="36">
        <v>43078</v>
      </c>
      <c r="C262" s="7" t="s">
        <v>762</v>
      </c>
      <c r="D262" s="7" t="s">
        <v>665</v>
      </c>
      <c r="E262" s="7" t="s">
        <v>763</v>
      </c>
      <c r="F262" s="9" t="s">
        <v>10</v>
      </c>
      <c r="G262" s="50" t="s">
        <v>11</v>
      </c>
      <c r="H262" s="8" t="s">
        <v>764</v>
      </c>
      <c r="I262" s="52">
        <v>3000</v>
      </c>
      <c r="J262" s="11" t="s">
        <v>678</v>
      </c>
      <c r="K262" s="52">
        <v>3000</v>
      </c>
    </row>
    <row r="263" spans="1:11" s="12" customFormat="1" ht="45.6" customHeight="1" x14ac:dyDescent="0.25">
      <c r="A263" s="76">
        <v>40</v>
      </c>
      <c r="B263" s="36">
        <v>43085</v>
      </c>
      <c r="C263" s="7" t="s">
        <v>765</v>
      </c>
      <c r="D263" s="7" t="s">
        <v>665</v>
      </c>
      <c r="E263" s="7" t="s">
        <v>766</v>
      </c>
      <c r="F263" s="9" t="s">
        <v>10</v>
      </c>
      <c r="G263" s="50" t="s">
        <v>11</v>
      </c>
      <c r="H263" s="8" t="s">
        <v>700</v>
      </c>
      <c r="I263" s="52">
        <v>2000</v>
      </c>
      <c r="J263" s="11" t="s">
        <v>678</v>
      </c>
      <c r="K263" s="52">
        <v>2000</v>
      </c>
    </row>
    <row r="264" spans="1:11" s="12" customFormat="1" ht="45.6" customHeight="1" x14ac:dyDescent="0.25">
      <c r="A264" s="76">
        <v>41</v>
      </c>
      <c r="B264" s="36">
        <v>43087</v>
      </c>
      <c r="C264" s="7" t="s">
        <v>767</v>
      </c>
      <c r="D264" s="7" t="s">
        <v>665</v>
      </c>
      <c r="E264" s="7" t="s">
        <v>768</v>
      </c>
      <c r="F264" s="9" t="s">
        <v>10</v>
      </c>
      <c r="G264" s="50" t="s">
        <v>11</v>
      </c>
      <c r="H264" s="8" t="s">
        <v>769</v>
      </c>
      <c r="I264" s="52">
        <v>500</v>
      </c>
      <c r="J264" s="11" t="s">
        <v>678</v>
      </c>
      <c r="K264" s="52">
        <v>500</v>
      </c>
    </row>
    <row r="265" spans="1:11" s="12" customFormat="1" ht="45.6" customHeight="1" x14ac:dyDescent="0.25">
      <c r="A265" s="76">
        <v>42</v>
      </c>
      <c r="B265" s="36">
        <v>43091</v>
      </c>
      <c r="C265" s="7" t="s">
        <v>770</v>
      </c>
      <c r="D265" s="7" t="s">
        <v>665</v>
      </c>
      <c r="E265" s="7" t="s">
        <v>771</v>
      </c>
      <c r="F265" s="9" t="s">
        <v>10</v>
      </c>
      <c r="G265" s="50" t="s">
        <v>11</v>
      </c>
      <c r="H265" s="8" t="s">
        <v>772</v>
      </c>
      <c r="I265" s="52">
        <v>1300</v>
      </c>
      <c r="J265" s="54" t="s">
        <v>754</v>
      </c>
      <c r="K265" s="53">
        <v>1300</v>
      </c>
    </row>
    <row r="266" spans="1:11" s="12" customFormat="1" ht="45.6" customHeight="1" x14ac:dyDescent="0.25">
      <c r="A266" s="76">
        <v>43</v>
      </c>
      <c r="B266" s="36">
        <v>43096</v>
      </c>
      <c r="C266" s="7" t="s">
        <v>773</v>
      </c>
      <c r="D266" s="7" t="s">
        <v>665</v>
      </c>
      <c r="E266" s="7" t="s">
        <v>756</v>
      </c>
      <c r="F266" s="9" t="s">
        <v>10</v>
      </c>
      <c r="G266" s="50" t="s">
        <v>11</v>
      </c>
      <c r="H266" s="8" t="s">
        <v>774</v>
      </c>
      <c r="I266" s="52">
        <v>2000</v>
      </c>
      <c r="J266" s="11" t="s">
        <v>678</v>
      </c>
      <c r="K266" s="52">
        <v>2000</v>
      </c>
    </row>
    <row r="267" spans="1:11" ht="57.75" customHeight="1" x14ac:dyDescent="0.25">
      <c r="A267" s="76">
        <v>1</v>
      </c>
      <c r="B267" s="55">
        <v>42986</v>
      </c>
      <c r="C267" s="7" t="s">
        <v>775</v>
      </c>
      <c r="D267" s="56" t="s">
        <v>776</v>
      </c>
      <c r="E267" s="7" t="s">
        <v>777</v>
      </c>
      <c r="F267" s="9" t="s">
        <v>10</v>
      </c>
      <c r="G267" s="55" t="s">
        <v>11</v>
      </c>
      <c r="H267" s="7" t="s">
        <v>778</v>
      </c>
      <c r="I267" s="57">
        <v>8424</v>
      </c>
      <c r="J267" s="7" t="s">
        <v>779</v>
      </c>
      <c r="K267" s="57">
        <v>8424</v>
      </c>
    </row>
    <row r="268" spans="1:11" ht="57.75" customHeight="1" x14ac:dyDescent="0.25">
      <c r="A268" s="76">
        <v>2</v>
      </c>
      <c r="B268" s="55">
        <v>42989</v>
      </c>
      <c r="C268" s="56" t="s">
        <v>780</v>
      </c>
      <c r="D268" s="56" t="s">
        <v>776</v>
      </c>
      <c r="E268" s="7" t="s">
        <v>781</v>
      </c>
      <c r="F268" s="9" t="s">
        <v>10</v>
      </c>
      <c r="G268" s="55" t="s">
        <v>11</v>
      </c>
      <c r="H268" s="7" t="s">
        <v>782</v>
      </c>
      <c r="I268" s="58">
        <v>1000</v>
      </c>
      <c r="J268" s="7" t="s">
        <v>783</v>
      </c>
      <c r="K268" s="58">
        <v>1000</v>
      </c>
    </row>
    <row r="269" spans="1:11" ht="57.75" customHeight="1" x14ac:dyDescent="0.25">
      <c r="A269" s="76">
        <v>3</v>
      </c>
      <c r="B269" s="55">
        <v>42997</v>
      </c>
      <c r="C269" s="59" t="s">
        <v>784</v>
      </c>
      <c r="D269" s="56" t="s">
        <v>776</v>
      </c>
      <c r="E269" s="7" t="s">
        <v>785</v>
      </c>
      <c r="F269" s="9" t="s">
        <v>10</v>
      </c>
      <c r="G269" s="11" t="s">
        <v>11</v>
      </c>
      <c r="H269" s="56" t="s">
        <v>786</v>
      </c>
      <c r="I269" s="57">
        <v>200</v>
      </c>
      <c r="J269" s="11" t="s">
        <v>787</v>
      </c>
      <c r="K269" s="57">
        <v>200</v>
      </c>
    </row>
    <row r="270" spans="1:11" ht="57.75" customHeight="1" x14ac:dyDescent="0.25">
      <c r="A270" s="76">
        <v>4</v>
      </c>
      <c r="B270" s="55">
        <v>43000</v>
      </c>
      <c r="C270" s="56" t="s">
        <v>788</v>
      </c>
      <c r="D270" s="56" t="s">
        <v>776</v>
      </c>
      <c r="E270" s="7" t="s">
        <v>789</v>
      </c>
      <c r="F270" s="9" t="s">
        <v>10</v>
      </c>
      <c r="G270" s="55" t="s">
        <v>11</v>
      </c>
      <c r="H270" s="60" t="s">
        <v>790</v>
      </c>
      <c r="I270" s="57">
        <v>25000</v>
      </c>
      <c r="J270" s="54" t="s">
        <v>791</v>
      </c>
      <c r="K270" s="57">
        <v>15636.74</v>
      </c>
    </row>
    <row r="271" spans="1:11" ht="57.75" customHeight="1" x14ac:dyDescent="0.25">
      <c r="A271" s="76">
        <v>5</v>
      </c>
      <c r="B271" s="55">
        <v>43004</v>
      </c>
      <c r="C271" s="56" t="s">
        <v>792</v>
      </c>
      <c r="D271" s="56" t="s">
        <v>776</v>
      </c>
      <c r="E271" s="7" t="s">
        <v>793</v>
      </c>
      <c r="F271" s="9" t="s">
        <v>794</v>
      </c>
      <c r="G271" s="11" t="s">
        <v>11</v>
      </c>
      <c r="H271" s="9" t="s">
        <v>795</v>
      </c>
      <c r="I271" s="57">
        <v>195000</v>
      </c>
      <c r="J271" s="11">
        <v>43753</v>
      </c>
      <c r="K271" s="61" t="s">
        <v>796</v>
      </c>
    </row>
    <row r="272" spans="1:11" ht="57.75" customHeight="1" x14ac:dyDescent="0.25">
      <c r="A272" s="76">
        <v>6</v>
      </c>
      <c r="B272" s="55">
        <v>43004</v>
      </c>
      <c r="C272" s="56" t="s">
        <v>797</v>
      </c>
      <c r="D272" s="56" t="s">
        <v>776</v>
      </c>
      <c r="E272" s="7" t="s">
        <v>798</v>
      </c>
      <c r="F272" s="9" t="s">
        <v>10</v>
      </c>
      <c r="G272" s="11" t="s">
        <v>11</v>
      </c>
      <c r="H272" s="9" t="s">
        <v>799</v>
      </c>
      <c r="I272" s="57">
        <v>18000</v>
      </c>
      <c r="J272" s="11" t="s">
        <v>800</v>
      </c>
      <c r="K272" s="57">
        <v>6153.68</v>
      </c>
    </row>
    <row r="273" spans="1:11" ht="57.75" customHeight="1" x14ac:dyDescent="0.25">
      <c r="A273" s="76">
        <v>7</v>
      </c>
      <c r="B273" s="55">
        <v>43005</v>
      </c>
      <c r="C273" s="56" t="s">
        <v>801</v>
      </c>
      <c r="D273" s="56" t="s">
        <v>776</v>
      </c>
      <c r="E273" s="7" t="s">
        <v>802</v>
      </c>
      <c r="F273" s="9" t="s">
        <v>10</v>
      </c>
      <c r="G273" s="11" t="s">
        <v>11</v>
      </c>
      <c r="H273" s="7" t="s">
        <v>101</v>
      </c>
      <c r="I273" s="57">
        <v>585.4</v>
      </c>
      <c r="J273" s="11" t="s">
        <v>803</v>
      </c>
      <c r="K273" s="57">
        <v>585.4</v>
      </c>
    </row>
    <row r="274" spans="1:11" ht="57.75" customHeight="1" x14ac:dyDescent="0.25">
      <c r="A274" s="76">
        <v>8</v>
      </c>
      <c r="B274" s="55">
        <v>43006</v>
      </c>
      <c r="C274" s="56" t="s">
        <v>804</v>
      </c>
      <c r="D274" s="56" t="s">
        <v>776</v>
      </c>
      <c r="E274" s="7" t="s">
        <v>805</v>
      </c>
      <c r="F274" s="9" t="s">
        <v>10</v>
      </c>
      <c r="G274" s="11" t="s">
        <v>11</v>
      </c>
      <c r="H274" s="7" t="s">
        <v>806</v>
      </c>
      <c r="I274" s="57">
        <v>6700</v>
      </c>
      <c r="J274" s="60" t="s">
        <v>807</v>
      </c>
      <c r="K274" s="57">
        <v>6700</v>
      </c>
    </row>
    <row r="275" spans="1:11" ht="57.75" customHeight="1" x14ac:dyDescent="0.25">
      <c r="A275" s="76">
        <v>9</v>
      </c>
      <c r="B275" s="55">
        <v>43010</v>
      </c>
      <c r="C275" s="56" t="s">
        <v>808</v>
      </c>
      <c r="D275" s="56" t="s">
        <v>776</v>
      </c>
      <c r="E275" s="7" t="s">
        <v>809</v>
      </c>
      <c r="F275" s="9" t="s">
        <v>10</v>
      </c>
      <c r="G275" s="11" t="s">
        <v>11</v>
      </c>
      <c r="H275" s="7" t="s">
        <v>810</v>
      </c>
      <c r="I275" s="57">
        <v>900</v>
      </c>
      <c r="J275" s="7" t="s">
        <v>811</v>
      </c>
      <c r="K275" s="57">
        <v>900</v>
      </c>
    </row>
    <row r="276" spans="1:11" ht="57.75" customHeight="1" x14ac:dyDescent="0.25">
      <c r="A276" s="76">
        <v>10</v>
      </c>
      <c r="B276" s="55">
        <v>43010</v>
      </c>
      <c r="C276" s="56" t="s">
        <v>812</v>
      </c>
      <c r="D276" s="56" t="s">
        <v>776</v>
      </c>
      <c r="E276" s="7" t="s">
        <v>813</v>
      </c>
      <c r="F276" s="9" t="s">
        <v>10</v>
      </c>
      <c r="G276" s="11" t="s">
        <v>11</v>
      </c>
      <c r="H276" s="7" t="s">
        <v>814</v>
      </c>
      <c r="I276" s="58">
        <v>1795.5</v>
      </c>
      <c r="J276" s="7" t="s">
        <v>815</v>
      </c>
      <c r="K276" s="58">
        <v>1795.5</v>
      </c>
    </row>
    <row r="277" spans="1:11" ht="57.75" customHeight="1" x14ac:dyDescent="0.25">
      <c r="A277" s="76">
        <v>11</v>
      </c>
      <c r="B277" s="55">
        <v>43010</v>
      </c>
      <c r="C277" s="59" t="s">
        <v>784</v>
      </c>
      <c r="D277" s="56" t="s">
        <v>776</v>
      </c>
      <c r="E277" s="7" t="s">
        <v>816</v>
      </c>
      <c r="F277" s="9" t="s">
        <v>10</v>
      </c>
      <c r="G277" s="11" t="s">
        <v>11</v>
      </c>
      <c r="H277" s="7" t="s">
        <v>786</v>
      </c>
      <c r="I277" s="58">
        <v>5000</v>
      </c>
      <c r="J277" s="7" t="s">
        <v>783</v>
      </c>
      <c r="K277" s="58">
        <v>5000</v>
      </c>
    </row>
    <row r="278" spans="1:11" ht="57.75" customHeight="1" x14ac:dyDescent="0.25">
      <c r="A278" s="76">
        <v>12</v>
      </c>
      <c r="B278" s="55">
        <v>43010</v>
      </c>
      <c r="C278" s="59" t="s">
        <v>784</v>
      </c>
      <c r="D278" s="56" t="s">
        <v>776</v>
      </c>
      <c r="E278" s="7" t="s">
        <v>817</v>
      </c>
      <c r="F278" s="9" t="s">
        <v>10</v>
      </c>
      <c r="G278" s="11" t="s">
        <v>11</v>
      </c>
      <c r="H278" s="7" t="s">
        <v>818</v>
      </c>
      <c r="I278" s="58">
        <v>500</v>
      </c>
      <c r="J278" s="7" t="s">
        <v>819</v>
      </c>
      <c r="K278" s="58">
        <v>500</v>
      </c>
    </row>
    <row r="279" spans="1:11" ht="57.75" customHeight="1" x14ac:dyDescent="0.25">
      <c r="A279" s="76">
        <v>13</v>
      </c>
      <c r="B279" s="55">
        <v>43011</v>
      </c>
      <c r="C279" s="56" t="s">
        <v>820</v>
      </c>
      <c r="D279" s="56" t="s">
        <v>776</v>
      </c>
      <c r="E279" s="7" t="s">
        <v>821</v>
      </c>
      <c r="F279" s="9" t="s">
        <v>10</v>
      </c>
      <c r="G279" s="11" t="s">
        <v>11</v>
      </c>
      <c r="H279" s="7" t="s">
        <v>822</v>
      </c>
      <c r="I279" s="57">
        <v>2300</v>
      </c>
      <c r="J279" s="60" t="s">
        <v>823</v>
      </c>
      <c r="K279" s="57">
        <v>2300</v>
      </c>
    </row>
    <row r="280" spans="1:11" ht="57.75" customHeight="1" x14ac:dyDescent="0.25">
      <c r="A280" s="76">
        <v>14</v>
      </c>
      <c r="B280" s="55">
        <v>43011</v>
      </c>
      <c r="C280" s="56" t="s">
        <v>824</v>
      </c>
      <c r="D280" s="56" t="s">
        <v>776</v>
      </c>
      <c r="E280" s="7" t="s">
        <v>825</v>
      </c>
      <c r="F280" s="9" t="s">
        <v>10</v>
      </c>
      <c r="G280" s="11" t="s">
        <v>11</v>
      </c>
      <c r="H280" s="7" t="s">
        <v>778</v>
      </c>
      <c r="I280" s="57">
        <v>544</v>
      </c>
      <c r="J280" s="60" t="s">
        <v>823</v>
      </c>
      <c r="K280" s="57">
        <v>544</v>
      </c>
    </row>
    <row r="281" spans="1:11" ht="57.75" customHeight="1" x14ac:dyDescent="0.25">
      <c r="A281" s="76">
        <v>15</v>
      </c>
      <c r="B281" s="55">
        <v>43011</v>
      </c>
      <c r="C281" s="56" t="s">
        <v>826</v>
      </c>
      <c r="D281" s="56" t="s">
        <v>776</v>
      </c>
      <c r="E281" s="7" t="s">
        <v>827</v>
      </c>
      <c r="F281" s="9" t="s">
        <v>10</v>
      </c>
      <c r="G281" s="11" t="s">
        <v>11</v>
      </c>
      <c r="H281" s="7" t="s">
        <v>828</v>
      </c>
      <c r="I281" s="58">
        <v>120</v>
      </c>
      <c r="J281" s="7" t="s">
        <v>761</v>
      </c>
      <c r="K281" s="57">
        <v>120</v>
      </c>
    </row>
    <row r="282" spans="1:11" ht="57.75" customHeight="1" x14ac:dyDescent="0.25">
      <c r="A282" s="76">
        <v>16</v>
      </c>
      <c r="B282" s="55">
        <v>43012</v>
      </c>
      <c r="C282" s="56" t="s">
        <v>829</v>
      </c>
      <c r="D282" s="56" t="s">
        <v>776</v>
      </c>
      <c r="E282" s="7" t="s">
        <v>830</v>
      </c>
      <c r="F282" s="9" t="s">
        <v>10</v>
      </c>
      <c r="G282" s="11" t="s">
        <v>11</v>
      </c>
      <c r="H282" s="7" t="s">
        <v>79</v>
      </c>
      <c r="I282" s="58">
        <v>10950</v>
      </c>
      <c r="J282" s="7" t="s">
        <v>831</v>
      </c>
      <c r="K282" s="62" t="s">
        <v>796</v>
      </c>
    </row>
    <row r="283" spans="1:11" ht="57.75" customHeight="1" x14ac:dyDescent="0.25">
      <c r="A283" s="76">
        <v>17</v>
      </c>
      <c r="B283" s="55">
        <v>43013</v>
      </c>
      <c r="C283" s="56" t="s">
        <v>832</v>
      </c>
      <c r="D283" s="56" t="s">
        <v>776</v>
      </c>
      <c r="E283" s="7" t="s">
        <v>833</v>
      </c>
      <c r="F283" s="9" t="s">
        <v>10</v>
      </c>
      <c r="G283" s="11" t="s">
        <v>11</v>
      </c>
      <c r="H283" s="7" t="s">
        <v>79</v>
      </c>
      <c r="I283" s="58">
        <v>790</v>
      </c>
      <c r="J283" s="7" t="s">
        <v>834</v>
      </c>
      <c r="K283" s="57">
        <v>790</v>
      </c>
    </row>
    <row r="284" spans="1:11" ht="57.75" customHeight="1" x14ac:dyDescent="0.25">
      <c r="A284" s="76">
        <v>18</v>
      </c>
      <c r="B284" s="55">
        <v>43013</v>
      </c>
      <c r="C284" s="56" t="s">
        <v>835</v>
      </c>
      <c r="D284" s="56" t="s">
        <v>776</v>
      </c>
      <c r="E284" s="7" t="s">
        <v>836</v>
      </c>
      <c r="F284" s="9" t="s">
        <v>10</v>
      </c>
      <c r="G284" s="11" t="s">
        <v>11</v>
      </c>
      <c r="H284" s="60" t="s">
        <v>837</v>
      </c>
      <c r="I284" s="57">
        <v>100</v>
      </c>
      <c r="J284" s="7" t="s">
        <v>838</v>
      </c>
      <c r="K284" s="57">
        <v>100</v>
      </c>
    </row>
    <row r="285" spans="1:11" ht="57.75" customHeight="1" x14ac:dyDescent="0.25">
      <c r="A285" s="76">
        <v>19</v>
      </c>
      <c r="B285" s="55">
        <v>43013</v>
      </c>
      <c r="C285" s="56" t="s">
        <v>839</v>
      </c>
      <c r="D285" s="56" t="s">
        <v>776</v>
      </c>
      <c r="E285" s="7" t="s">
        <v>840</v>
      </c>
      <c r="F285" s="9" t="s">
        <v>10</v>
      </c>
      <c r="G285" s="11" t="s">
        <v>11</v>
      </c>
      <c r="H285" s="7" t="s">
        <v>101</v>
      </c>
      <c r="I285" s="57">
        <v>746.57</v>
      </c>
      <c r="J285" s="7" t="s">
        <v>841</v>
      </c>
      <c r="K285" s="57">
        <v>746.57</v>
      </c>
    </row>
    <row r="286" spans="1:11" ht="57.75" customHeight="1" x14ac:dyDescent="0.25">
      <c r="A286" s="76">
        <v>20</v>
      </c>
      <c r="B286" s="55">
        <v>43014</v>
      </c>
      <c r="C286" s="56" t="s">
        <v>842</v>
      </c>
      <c r="D286" s="56" t="s">
        <v>776</v>
      </c>
      <c r="E286" s="7" t="s">
        <v>843</v>
      </c>
      <c r="F286" s="9" t="s">
        <v>10</v>
      </c>
      <c r="G286" s="11" t="s">
        <v>11</v>
      </c>
      <c r="H286" s="7" t="s">
        <v>844</v>
      </c>
      <c r="I286" s="57">
        <v>1092</v>
      </c>
      <c r="J286" s="60" t="s">
        <v>754</v>
      </c>
      <c r="K286" s="57">
        <v>1092</v>
      </c>
    </row>
    <row r="287" spans="1:11" ht="57.75" customHeight="1" x14ac:dyDescent="0.25">
      <c r="A287" s="76">
        <v>21</v>
      </c>
      <c r="B287" s="55">
        <v>43014</v>
      </c>
      <c r="C287" s="56" t="s">
        <v>845</v>
      </c>
      <c r="D287" s="56" t="s">
        <v>776</v>
      </c>
      <c r="E287" s="7" t="s">
        <v>846</v>
      </c>
      <c r="F287" s="9" t="s">
        <v>10</v>
      </c>
      <c r="G287" s="11" t="s">
        <v>11</v>
      </c>
      <c r="H287" s="7" t="s">
        <v>847</v>
      </c>
      <c r="I287" s="57">
        <v>4260</v>
      </c>
      <c r="J287" s="60" t="s">
        <v>754</v>
      </c>
      <c r="K287" s="57">
        <v>4260</v>
      </c>
    </row>
    <row r="288" spans="1:11" ht="57.75" customHeight="1" x14ac:dyDescent="0.25">
      <c r="A288" s="76">
        <v>22</v>
      </c>
      <c r="B288" s="55">
        <v>43014</v>
      </c>
      <c r="C288" s="59" t="s">
        <v>784</v>
      </c>
      <c r="D288" s="56" t="s">
        <v>776</v>
      </c>
      <c r="E288" s="7" t="s">
        <v>848</v>
      </c>
      <c r="F288" s="9" t="s">
        <v>10</v>
      </c>
      <c r="G288" s="11" t="s">
        <v>11</v>
      </c>
      <c r="H288" s="60" t="s">
        <v>849</v>
      </c>
      <c r="I288" s="57">
        <v>61</v>
      </c>
      <c r="J288" s="7" t="s">
        <v>850</v>
      </c>
      <c r="K288" s="57">
        <v>61</v>
      </c>
    </row>
    <row r="289" spans="1:11" ht="57.75" customHeight="1" x14ac:dyDescent="0.25">
      <c r="A289" s="76">
        <v>23</v>
      </c>
      <c r="B289" s="55">
        <v>43020</v>
      </c>
      <c r="C289" s="56" t="s">
        <v>851</v>
      </c>
      <c r="D289" s="56" t="s">
        <v>776</v>
      </c>
      <c r="E289" s="7" t="s">
        <v>852</v>
      </c>
      <c r="F289" s="9" t="s">
        <v>10</v>
      </c>
      <c r="G289" s="11" t="s">
        <v>11</v>
      </c>
      <c r="H289" s="7" t="s">
        <v>853</v>
      </c>
      <c r="I289" s="58">
        <v>6500</v>
      </c>
      <c r="J289" s="7" t="s">
        <v>854</v>
      </c>
      <c r="K289" s="58">
        <v>6500</v>
      </c>
    </row>
    <row r="290" spans="1:11" ht="57.75" customHeight="1" x14ac:dyDescent="0.25">
      <c r="A290" s="76">
        <v>24</v>
      </c>
      <c r="B290" s="55">
        <v>43025</v>
      </c>
      <c r="C290" s="56" t="s">
        <v>855</v>
      </c>
      <c r="D290" s="56" t="s">
        <v>776</v>
      </c>
      <c r="E290" s="7" t="s">
        <v>856</v>
      </c>
      <c r="F290" s="9" t="s">
        <v>10</v>
      </c>
      <c r="G290" s="11" t="s">
        <v>11</v>
      </c>
      <c r="H290" s="7" t="s">
        <v>857</v>
      </c>
      <c r="I290" s="58">
        <v>35000</v>
      </c>
      <c r="J290" s="7" t="s">
        <v>858</v>
      </c>
      <c r="K290" s="61" t="s">
        <v>796</v>
      </c>
    </row>
    <row r="291" spans="1:11" ht="57.75" customHeight="1" x14ac:dyDescent="0.25">
      <c r="A291" s="76">
        <v>25</v>
      </c>
      <c r="B291" s="55">
        <v>43025</v>
      </c>
      <c r="C291" s="59" t="s">
        <v>784</v>
      </c>
      <c r="D291" s="56" t="s">
        <v>776</v>
      </c>
      <c r="E291" s="7" t="s">
        <v>859</v>
      </c>
      <c r="F291" s="9" t="s">
        <v>10</v>
      </c>
      <c r="G291" s="11" t="s">
        <v>11</v>
      </c>
      <c r="H291" s="7" t="s">
        <v>860</v>
      </c>
      <c r="I291" s="63" t="s">
        <v>861</v>
      </c>
      <c r="J291" s="11">
        <v>43025</v>
      </c>
      <c r="K291" s="63" t="s">
        <v>861</v>
      </c>
    </row>
    <row r="292" spans="1:11" ht="57.75" customHeight="1" x14ac:dyDescent="0.25">
      <c r="A292" s="76">
        <v>26</v>
      </c>
      <c r="B292" s="55">
        <v>43025</v>
      </c>
      <c r="C292" s="56" t="s">
        <v>862</v>
      </c>
      <c r="D292" s="56" t="s">
        <v>776</v>
      </c>
      <c r="E292" s="7" t="s">
        <v>863</v>
      </c>
      <c r="F292" s="9" t="s">
        <v>10</v>
      </c>
      <c r="G292" s="11" t="s">
        <v>11</v>
      </c>
      <c r="H292" s="7" t="s">
        <v>864</v>
      </c>
      <c r="I292" s="57">
        <v>450</v>
      </c>
      <c r="J292" s="7" t="s">
        <v>783</v>
      </c>
      <c r="K292" s="57">
        <v>450</v>
      </c>
    </row>
    <row r="293" spans="1:11" ht="57.75" customHeight="1" x14ac:dyDescent="0.25">
      <c r="A293" s="76">
        <v>274</v>
      </c>
      <c r="B293" s="55">
        <v>43027</v>
      </c>
      <c r="C293" s="56" t="s">
        <v>865</v>
      </c>
      <c r="D293" s="56" t="s">
        <v>776</v>
      </c>
      <c r="E293" s="7" t="s">
        <v>866</v>
      </c>
      <c r="F293" s="9" t="s">
        <v>10</v>
      </c>
      <c r="G293" s="11" t="s">
        <v>11</v>
      </c>
      <c r="H293" s="7" t="s">
        <v>867</v>
      </c>
      <c r="I293" s="58">
        <v>1000</v>
      </c>
      <c r="J293" s="7" t="s">
        <v>868</v>
      </c>
      <c r="K293" s="57">
        <v>500</v>
      </c>
    </row>
    <row r="294" spans="1:11" ht="57.75" customHeight="1" x14ac:dyDescent="0.25">
      <c r="A294" s="76">
        <v>28</v>
      </c>
      <c r="B294" s="55">
        <v>43028</v>
      </c>
      <c r="C294" s="56" t="s">
        <v>869</v>
      </c>
      <c r="D294" s="56" t="s">
        <v>776</v>
      </c>
      <c r="E294" s="7" t="s">
        <v>870</v>
      </c>
      <c r="F294" s="9" t="s">
        <v>10</v>
      </c>
      <c r="G294" s="11" t="s">
        <v>11</v>
      </c>
      <c r="H294" s="7" t="s">
        <v>871</v>
      </c>
      <c r="I294" s="57">
        <v>8156</v>
      </c>
      <c r="J294" s="60" t="s">
        <v>823</v>
      </c>
      <c r="K294" s="57">
        <v>8156</v>
      </c>
    </row>
    <row r="295" spans="1:11" ht="57.75" customHeight="1" x14ac:dyDescent="0.25">
      <c r="A295" s="76">
        <v>29</v>
      </c>
      <c r="B295" s="55">
        <v>43031</v>
      </c>
      <c r="C295" s="56" t="s">
        <v>872</v>
      </c>
      <c r="D295" s="56" t="s">
        <v>776</v>
      </c>
      <c r="E295" s="7" t="s">
        <v>873</v>
      </c>
      <c r="F295" s="9" t="s">
        <v>10</v>
      </c>
      <c r="G295" s="11" t="s">
        <v>11</v>
      </c>
      <c r="H295" s="7" t="s">
        <v>874</v>
      </c>
      <c r="I295" s="58">
        <v>1190</v>
      </c>
      <c r="J295" s="7" t="s">
        <v>875</v>
      </c>
      <c r="K295" s="58">
        <v>1190</v>
      </c>
    </row>
    <row r="296" spans="1:11" ht="57.75" customHeight="1" x14ac:dyDescent="0.25">
      <c r="A296" s="76">
        <v>30</v>
      </c>
      <c r="B296" s="55">
        <v>43033</v>
      </c>
      <c r="C296" s="56" t="s">
        <v>876</v>
      </c>
      <c r="D296" s="56" t="s">
        <v>776</v>
      </c>
      <c r="E296" s="7" t="s">
        <v>877</v>
      </c>
      <c r="F296" s="9" t="s">
        <v>10</v>
      </c>
      <c r="G296" s="11" t="s">
        <v>11</v>
      </c>
      <c r="H296" s="7" t="s">
        <v>778</v>
      </c>
      <c r="I296" s="58">
        <v>5000</v>
      </c>
      <c r="J296" s="7" t="s">
        <v>787</v>
      </c>
      <c r="K296" s="58">
        <v>5000</v>
      </c>
    </row>
    <row r="297" spans="1:11" ht="57.75" customHeight="1" x14ac:dyDescent="0.25">
      <c r="A297" s="76">
        <v>31</v>
      </c>
      <c r="B297" s="55">
        <v>43035</v>
      </c>
      <c r="C297" s="56" t="s">
        <v>878</v>
      </c>
      <c r="D297" s="56" t="s">
        <v>776</v>
      </c>
      <c r="E297" s="7" t="s">
        <v>879</v>
      </c>
      <c r="F297" s="9" t="s">
        <v>10</v>
      </c>
      <c r="G297" s="11" t="s">
        <v>11</v>
      </c>
      <c r="H297" s="7" t="s">
        <v>814</v>
      </c>
      <c r="I297" s="58">
        <v>4695</v>
      </c>
      <c r="J297" s="7" t="s">
        <v>880</v>
      </c>
      <c r="K297" s="58">
        <v>4695</v>
      </c>
    </row>
    <row r="298" spans="1:11" ht="57.75" customHeight="1" x14ac:dyDescent="0.25">
      <c r="A298" s="76">
        <v>32</v>
      </c>
      <c r="B298" s="55">
        <v>43038</v>
      </c>
      <c r="C298" s="56" t="s">
        <v>881</v>
      </c>
      <c r="D298" s="56" t="s">
        <v>776</v>
      </c>
      <c r="E298" s="7" t="s">
        <v>882</v>
      </c>
      <c r="F298" s="9" t="s">
        <v>10</v>
      </c>
      <c r="G298" s="11" t="s">
        <v>11</v>
      </c>
      <c r="H298" s="7" t="s">
        <v>40</v>
      </c>
      <c r="I298" s="57">
        <v>300</v>
      </c>
      <c r="J298" s="60" t="s">
        <v>823</v>
      </c>
      <c r="K298" s="57">
        <v>300</v>
      </c>
    </row>
    <row r="299" spans="1:11" ht="76.5" customHeight="1" x14ac:dyDescent="0.25">
      <c r="A299" s="76" t="s">
        <v>883</v>
      </c>
      <c r="B299" s="64">
        <v>43038</v>
      </c>
      <c r="C299" s="56" t="s">
        <v>884</v>
      </c>
      <c r="D299" s="56" t="s">
        <v>776</v>
      </c>
      <c r="E299" s="18" t="s">
        <v>885</v>
      </c>
      <c r="F299" s="9" t="s">
        <v>794</v>
      </c>
      <c r="G299" s="11" t="s">
        <v>886</v>
      </c>
      <c r="H299" s="18" t="s">
        <v>853</v>
      </c>
      <c r="I299" s="58">
        <v>81817.45</v>
      </c>
      <c r="J299" s="65" t="s">
        <v>887</v>
      </c>
      <c r="K299" s="57" t="s">
        <v>796</v>
      </c>
    </row>
    <row r="300" spans="1:11" ht="57.75" customHeight="1" x14ac:dyDescent="0.25">
      <c r="A300" s="76">
        <v>33</v>
      </c>
      <c r="B300" s="55">
        <v>43038</v>
      </c>
      <c r="C300" s="59" t="s">
        <v>784</v>
      </c>
      <c r="D300" s="56" t="s">
        <v>776</v>
      </c>
      <c r="E300" s="7" t="s">
        <v>888</v>
      </c>
      <c r="F300" s="9" t="s">
        <v>10</v>
      </c>
      <c r="G300" s="11" t="s">
        <v>11</v>
      </c>
      <c r="H300" s="60" t="s">
        <v>889</v>
      </c>
      <c r="I300" s="57">
        <v>16.39</v>
      </c>
      <c r="J300" s="60" t="s">
        <v>823</v>
      </c>
      <c r="K300" s="57">
        <v>16.39</v>
      </c>
    </row>
    <row r="301" spans="1:11" ht="57.75" customHeight="1" x14ac:dyDescent="0.25">
      <c r="A301" s="76">
        <v>34</v>
      </c>
      <c r="B301" s="55">
        <v>43038</v>
      </c>
      <c r="C301" s="59" t="s">
        <v>784</v>
      </c>
      <c r="D301" s="56" t="s">
        <v>776</v>
      </c>
      <c r="E301" s="7" t="s">
        <v>890</v>
      </c>
      <c r="F301" s="9" t="s">
        <v>10</v>
      </c>
      <c r="G301" s="11" t="s">
        <v>11</v>
      </c>
      <c r="H301" s="7" t="s">
        <v>891</v>
      </c>
      <c r="I301" s="57">
        <v>252</v>
      </c>
      <c r="J301" s="60" t="s">
        <v>823</v>
      </c>
      <c r="K301" s="57">
        <v>252</v>
      </c>
    </row>
    <row r="302" spans="1:11" ht="57.75" customHeight="1" x14ac:dyDescent="0.25">
      <c r="A302" s="76">
        <v>35</v>
      </c>
      <c r="B302" s="55">
        <v>43038</v>
      </c>
      <c r="C302" s="59" t="s">
        <v>784</v>
      </c>
      <c r="D302" s="56" t="s">
        <v>776</v>
      </c>
      <c r="E302" s="7" t="s">
        <v>892</v>
      </c>
      <c r="F302" s="9" t="s">
        <v>10</v>
      </c>
      <c r="G302" s="11" t="s">
        <v>11</v>
      </c>
      <c r="H302" s="60" t="s">
        <v>893</v>
      </c>
      <c r="I302" s="57">
        <v>75</v>
      </c>
      <c r="J302" s="60" t="s">
        <v>823</v>
      </c>
      <c r="K302" s="66" t="s">
        <v>257</v>
      </c>
    </row>
    <row r="303" spans="1:11" ht="57.75" customHeight="1" x14ac:dyDescent="0.25">
      <c r="A303" s="76">
        <v>36</v>
      </c>
      <c r="B303" s="55">
        <v>43038</v>
      </c>
      <c r="C303" s="59" t="s">
        <v>784</v>
      </c>
      <c r="D303" s="56" t="s">
        <v>776</v>
      </c>
      <c r="E303" s="7" t="s">
        <v>894</v>
      </c>
      <c r="F303" s="9" t="s">
        <v>10</v>
      </c>
      <c r="G303" s="11" t="s">
        <v>11</v>
      </c>
      <c r="H303" s="60" t="s">
        <v>895</v>
      </c>
      <c r="I303" s="57">
        <v>61</v>
      </c>
      <c r="J303" s="60" t="s">
        <v>823</v>
      </c>
      <c r="K303" s="57">
        <v>61</v>
      </c>
    </row>
    <row r="304" spans="1:11" ht="57.75" customHeight="1" x14ac:dyDescent="0.25">
      <c r="A304" s="76">
        <v>37</v>
      </c>
      <c r="B304" s="55">
        <v>43038</v>
      </c>
      <c r="C304" s="56" t="s">
        <v>896</v>
      </c>
      <c r="D304" s="56" t="s">
        <v>776</v>
      </c>
      <c r="E304" s="7" t="s">
        <v>897</v>
      </c>
      <c r="F304" s="9" t="s">
        <v>10</v>
      </c>
      <c r="G304" s="11" t="s">
        <v>11</v>
      </c>
      <c r="H304" s="60" t="s">
        <v>898</v>
      </c>
      <c r="I304" s="57">
        <v>1684</v>
      </c>
      <c r="J304" s="7" t="s">
        <v>880</v>
      </c>
      <c r="K304" s="57">
        <v>1684</v>
      </c>
    </row>
    <row r="305" spans="1:11" ht="57.75" customHeight="1" x14ac:dyDescent="0.25">
      <c r="A305" s="76">
        <v>38</v>
      </c>
      <c r="B305" s="17" t="s">
        <v>899</v>
      </c>
      <c r="C305" s="59" t="s">
        <v>784</v>
      </c>
      <c r="D305" s="56" t="s">
        <v>776</v>
      </c>
      <c r="E305" s="7" t="s">
        <v>877</v>
      </c>
      <c r="F305" s="9" t="s">
        <v>10</v>
      </c>
      <c r="G305" s="55" t="s">
        <v>11</v>
      </c>
      <c r="H305" s="60" t="s">
        <v>900</v>
      </c>
      <c r="I305" s="57">
        <v>5000</v>
      </c>
      <c r="J305" s="7" t="s">
        <v>880</v>
      </c>
      <c r="K305" s="57">
        <v>5000</v>
      </c>
    </row>
    <row r="306" spans="1:11" ht="57.75" customHeight="1" x14ac:dyDescent="0.25">
      <c r="A306" s="76">
        <v>39</v>
      </c>
      <c r="B306" s="17" t="s">
        <v>899</v>
      </c>
      <c r="C306" s="56" t="s">
        <v>901</v>
      </c>
      <c r="D306" s="56" t="s">
        <v>776</v>
      </c>
      <c r="E306" s="7" t="s">
        <v>902</v>
      </c>
      <c r="F306" s="9" t="s">
        <v>10</v>
      </c>
      <c r="G306" s="55" t="s">
        <v>11</v>
      </c>
      <c r="H306" s="60" t="s">
        <v>903</v>
      </c>
      <c r="I306" s="57">
        <v>11100</v>
      </c>
      <c r="J306" s="7" t="s">
        <v>823</v>
      </c>
      <c r="K306" s="57">
        <v>11100</v>
      </c>
    </row>
    <row r="307" spans="1:11" ht="57.75" customHeight="1" x14ac:dyDescent="0.25">
      <c r="A307" s="76">
        <v>40</v>
      </c>
      <c r="B307" s="55">
        <v>43045</v>
      </c>
      <c r="C307" s="56" t="s">
        <v>904</v>
      </c>
      <c r="D307" s="56" t="s">
        <v>776</v>
      </c>
      <c r="E307" s="7" t="s">
        <v>905</v>
      </c>
      <c r="F307" s="9" t="s">
        <v>10</v>
      </c>
      <c r="G307" s="55" t="s">
        <v>11</v>
      </c>
      <c r="H307" s="60" t="s">
        <v>906</v>
      </c>
      <c r="I307" s="57">
        <v>54</v>
      </c>
      <c r="J307" s="7" t="s">
        <v>907</v>
      </c>
      <c r="K307" s="57">
        <v>54</v>
      </c>
    </row>
    <row r="308" spans="1:11" ht="57.75" customHeight="1" x14ac:dyDescent="0.25">
      <c r="A308" s="76">
        <v>41</v>
      </c>
      <c r="B308" s="55">
        <v>43045</v>
      </c>
      <c r="C308" s="56" t="s">
        <v>908</v>
      </c>
      <c r="D308" s="56" t="s">
        <v>776</v>
      </c>
      <c r="E308" s="7" t="s">
        <v>909</v>
      </c>
      <c r="F308" s="9" t="s">
        <v>10</v>
      </c>
      <c r="G308" s="55" t="s">
        <v>11</v>
      </c>
      <c r="H308" s="7" t="s">
        <v>910</v>
      </c>
      <c r="I308" s="57">
        <v>21952.5</v>
      </c>
      <c r="J308" s="7" t="s">
        <v>911</v>
      </c>
      <c r="K308" s="57">
        <v>21952</v>
      </c>
    </row>
    <row r="309" spans="1:11" ht="57.75" customHeight="1" x14ac:dyDescent="0.25">
      <c r="A309" s="76">
        <v>42</v>
      </c>
      <c r="B309" s="55">
        <v>43045</v>
      </c>
      <c r="C309" s="56" t="s">
        <v>912</v>
      </c>
      <c r="D309" s="56" t="s">
        <v>776</v>
      </c>
      <c r="E309" s="7" t="s">
        <v>913</v>
      </c>
      <c r="F309" s="9" t="s">
        <v>10</v>
      </c>
      <c r="G309" s="11" t="s">
        <v>11</v>
      </c>
      <c r="H309" s="7" t="s">
        <v>910</v>
      </c>
      <c r="I309" s="57">
        <v>6050</v>
      </c>
      <c r="J309" s="7" t="s">
        <v>911</v>
      </c>
      <c r="K309" s="57">
        <v>6050</v>
      </c>
    </row>
    <row r="310" spans="1:11" ht="57.75" customHeight="1" x14ac:dyDescent="0.25">
      <c r="A310" s="76">
        <v>43</v>
      </c>
      <c r="B310" s="55">
        <v>43048</v>
      </c>
      <c r="C310" s="59" t="s">
        <v>784</v>
      </c>
      <c r="D310" s="56" t="s">
        <v>776</v>
      </c>
      <c r="E310" s="7" t="s">
        <v>914</v>
      </c>
      <c r="F310" s="9" t="s">
        <v>10</v>
      </c>
      <c r="G310" s="11" t="s">
        <v>11</v>
      </c>
      <c r="H310" s="7" t="s">
        <v>915</v>
      </c>
      <c r="I310" s="57">
        <v>246</v>
      </c>
      <c r="J310" s="7" t="s">
        <v>671</v>
      </c>
      <c r="K310" s="57">
        <v>246</v>
      </c>
    </row>
    <row r="311" spans="1:11" ht="57.75" customHeight="1" x14ac:dyDescent="0.25">
      <c r="A311" s="76">
        <v>44</v>
      </c>
      <c r="B311" s="55">
        <v>43049</v>
      </c>
      <c r="C311" s="56" t="s">
        <v>916</v>
      </c>
      <c r="D311" s="56" t="s">
        <v>776</v>
      </c>
      <c r="E311" s="7" t="s">
        <v>917</v>
      </c>
      <c r="F311" s="9" t="s">
        <v>10</v>
      </c>
      <c r="G311" s="11" t="s">
        <v>11</v>
      </c>
      <c r="H311" s="7" t="s">
        <v>918</v>
      </c>
      <c r="I311" s="57">
        <v>1451</v>
      </c>
      <c r="J311" s="7" t="s">
        <v>919</v>
      </c>
      <c r="K311" s="57">
        <v>1451</v>
      </c>
    </row>
    <row r="312" spans="1:11" ht="57.75" customHeight="1" x14ac:dyDescent="0.25">
      <c r="A312" s="76">
        <v>45</v>
      </c>
      <c r="B312" s="55">
        <v>43052</v>
      </c>
      <c r="C312" s="56" t="s">
        <v>920</v>
      </c>
      <c r="D312" s="56" t="s">
        <v>776</v>
      </c>
      <c r="E312" s="7" t="s">
        <v>914</v>
      </c>
      <c r="F312" s="9" t="s">
        <v>10</v>
      </c>
      <c r="G312" s="11" t="s">
        <v>11</v>
      </c>
      <c r="H312" s="7" t="s">
        <v>921</v>
      </c>
      <c r="I312" s="57">
        <v>51</v>
      </c>
      <c r="J312" s="7" t="s">
        <v>783</v>
      </c>
      <c r="K312" s="57">
        <v>51</v>
      </c>
    </row>
    <row r="313" spans="1:11" ht="57.75" customHeight="1" x14ac:dyDescent="0.25">
      <c r="A313" s="76">
        <v>46</v>
      </c>
      <c r="B313" s="55">
        <v>43052</v>
      </c>
      <c r="C313" s="56" t="s">
        <v>922</v>
      </c>
      <c r="D313" s="56" t="s">
        <v>776</v>
      </c>
      <c r="E313" s="7" t="s">
        <v>914</v>
      </c>
      <c r="F313" s="9" t="s">
        <v>10</v>
      </c>
      <c r="G313" s="11" t="s">
        <v>11</v>
      </c>
      <c r="H313" s="7" t="s">
        <v>923</v>
      </c>
      <c r="I313" s="57">
        <v>273</v>
      </c>
      <c r="J313" s="7" t="s">
        <v>783</v>
      </c>
      <c r="K313" s="57">
        <v>273</v>
      </c>
    </row>
    <row r="314" spans="1:11" ht="57.75" customHeight="1" x14ac:dyDescent="0.25">
      <c r="A314" s="76">
        <v>47</v>
      </c>
      <c r="B314" s="55">
        <v>43053</v>
      </c>
      <c r="C314" s="56" t="s">
        <v>924</v>
      </c>
      <c r="D314" s="56" t="s">
        <v>776</v>
      </c>
      <c r="E314" s="7" t="s">
        <v>914</v>
      </c>
      <c r="F314" s="9" t="s">
        <v>10</v>
      </c>
      <c r="G314" s="11" t="s">
        <v>11</v>
      </c>
      <c r="H314" s="7" t="s">
        <v>925</v>
      </c>
      <c r="I314" s="57">
        <v>30</v>
      </c>
      <c r="J314" s="7" t="s">
        <v>783</v>
      </c>
      <c r="K314" s="57">
        <v>30</v>
      </c>
    </row>
    <row r="315" spans="1:11" ht="57.75" customHeight="1" x14ac:dyDescent="0.25">
      <c r="A315" s="76">
        <v>48</v>
      </c>
      <c r="B315" s="64">
        <v>43053</v>
      </c>
      <c r="C315" s="56" t="s">
        <v>926</v>
      </c>
      <c r="D315" s="56" t="s">
        <v>776</v>
      </c>
      <c r="E315" s="7" t="s">
        <v>927</v>
      </c>
      <c r="F315" s="9" t="s">
        <v>10</v>
      </c>
      <c r="G315" s="11" t="s">
        <v>11</v>
      </c>
      <c r="H315" s="7" t="s">
        <v>101</v>
      </c>
      <c r="I315" s="58">
        <v>37645</v>
      </c>
      <c r="J315" s="11">
        <v>43830</v>
      </c>
      <c r="K315" s="58">
        <v>11762.12</v>
      </c>
    </row>
    <row r="316" spans="1:11" ht="57.75" customHeight="1" x14ac:dyDescent="0.25">
      <c r="A316" s="76">
        <v>49</v>
      </c>
      <c r="B316" s="55">
        <v>43053</v>
      </c>
      <c r="C316" s="56" t="s">
        <v>928</v>
      </c>
      <c r="D316" s="56" t="s">
        <v>776</v>
      </c>
      <c r="E316" s="7" t="s">
        <v>929</v>
      </c>
      <c r="F316" s="9" t="s">
        <v>10</v>
      </c>
      <c r="G316" s="11" t="s">
        <v>11</v>
      </c>
      <c r="H316" s="7" t="s">
        <v>930</v>
      </c>
      <c r="I316" s="57">
        <v>1320</v>
      </c>
      <c r="J316" s="7" t="s">
        <v>819</v>
      </c>
      <c r="K316" s="57">
        <v>1320</v>
      </c>
    </row>
    <row r="317" spans="1:11" ht="57.75" customHeight="1" x14ac:dyDescent="0.25">
      <c r="A317" s="76">
        <v>50</v>
      </c>
      <c r="B317" s="55">
        <v>43056</v>
      </c>
      <c r="C317" s="56" t="s">
        <v>931</v>
      </c>
      <c r="D317" s="56" t="s">
        <v>776</v>
      </c>
      <c r="E317" s="7" t="s">
        <v>932</v>
      </c>
      <c r="F317" s="9" t="s">
        <v>10</v>
      </c>
      <c r="G317" s="11" t="s">
        <v>11</v>
      </c>
      <c r="H317" s="7" t="s">
        <v>933</v>
      </c>
      <c r="I317" s="57">
        <v>598.4</v>
      </c>
      <c r="J317" s="7" t="s">
        <v>919</v>
      </c>
      <c r="K317" s="57">
        <v>598.4</v>
      </c>
    </row>
    <row r="318" spans="1:11" ht="57.75" customHeight="1" x14ac:dyDescent="0.25">
      <c r="A318" s="76">
        <v>51</v>
      </c>
      <c r="B318" s="55">
        <v>43059</v>
      </c>
      <c r="C318" s="56" t="s">
        <v>934</v>
      </c>
      <c r="D318" s="56" t="s">
        <v>776</v>
      </c>
      <c r="E318" s="7" t="s">
        <v>935</v>
      </c>
      <c r="F318" s="9" t="s">
        <v>10</v>
      </c>
      <c r="G318" s="11" t="s">
        <v>11</v>
      </c>
      <c r="H318" s="7" t="s">
        <v>936</v>
      </c>
      <c r="I318" s="57">
        <v>1547</v>
      </c>
      <c r="J318" s="7" t="s">
        <v>819</v>
      </c>
      <c r="K318" s="57">
        <v>1547</v>
      </c>
    </row>
    <row r="319" spans="1:11" ht="57.75" customHeight="1" x14ac:dyDescent="0.25">
      <c r="A319" s="76">
        <v>52</v>
      </c>
      <c r="B319" s="55">
        <v>43062</v>
      </c>
      <c r="C319" s="56" t="s">
        <v>937</v>
      </c>
      <c r="D319" s="56" t="s">
        <v>776</v>
      </c>
      <c r="E319" s="7" t="s">
        <v>938</v>
      </c>
      <c r="F319" s="9" t="s">
        <v>10</v>
      </c>
      <c r="G319" s="11" t="s">
        <v>11</v>
      </c>
      <c r="H319" s="7" t="s">
        <v>939</v>
      </c>
      <c r="I319" s="57">
        <v>1200</v>
      </c>
      <c r="J319" s="7" t="s">
        <v>940</v>
      </c>
      <c r="K319" s="57">
        <v>1200</v>
      </c>
    </row>
    <row r="320" spans="1:11" ht="57.75" customHeight="1" x14ac:dyDescent="0.25">
      <c r="A320" s="76">
        <v>53</v>
      </c>
      <c r="B320" s="55">
        <v>43062</v>
      </c>
      <c r="C320" s="56" t="s">
        <v>941</v>
      </c>
      <c r="D320" s="56" t="s">
        <v>776</v>
      </c>
      <c r="E320" s="7" t="s">
        <v>942</v>
      </c>
      <c r="F320" s="9" t="s">
        <v>10</v>
      </c>
      <c r="G320" s="11" t="s">
        <v>11</v>
      </c>
      <c r="H320" s="7" t="s">
        <v>943</v>
      </c>
      <c r="I320" s="57">
        <v>950</v>
      </c>
      <c r="J320" s="7" t="s">
        <v>944</v>
      </c>
      <c r="K320" s="57">
        <v>950</v>
      </c>
    </row>
    <row r="321" spans="1:11" ht="57.75" customHeight="1" x14ac:dyDescent="0.25">
      <c r="A321" s="76">
        <v>54</v>
      </c>
      <c r="B321" s="55">
        <v>43066</v>
      </c>
      <c r="C321" s="56" t="s">
        <v>945</v>
      </c>
      <c r="D321" s="56" t="s">
        <v>776</v>
      </c>
      <c r="E321" s="7" t="s">
        <v>946</v>
      </c>
      <c r="F321" s="9" t="s">
        <v>10</v>
      </c>
      <c r="G321" s="11" t="s">
        <v>11</v>
      </c>
      <c r="H321" s="7" t="s">
        <v>947</v>
      </c>
      <c r="I321" s="57">
        <v>2394.35</v>
      </c>
      <c r="J321" s="7" t="s">
        <v>948</v>
      </c>
      <c r="K321" s="57">
        <v>2394.35</v>
      </c>
    </row>
    <row r="322" spans="1:11" ht="57.75" customHeight="1" x14ac:dyDescent="0.25">
      <c r="A322" s="76">
        <v>55</v>
      </c>
      <c r="B322" s="55">
        <v>43067</v>
      </c>
      <c r="C322" s="56" t="s">
        <v>949</v>
      </c>
      <c r="D322" s="56" t="s">
        <v>776</v>
      </c>
      <c r="E322" s="7" t="s">
        <v>950</v>
      </c>
      <c r="F322" s="9" t="s">
        <v>10</v>
      </c>
      <c r="G322" s="11" t="s">
        <v>11</v>
      </c>
      <c r="H322" s="7" t="s">
        <v>951</v>
      </c>
      <c r="I322" s="57">
        <v>3000</v>
      </c>
      <c r="J322" s="7" t="s">
        <v>823</v>
      </c>
      <c r="K322" s="57">
        <v>3000</v>
      </c>
    </row>
    <row r="323" spans="1:11" ht="57.75" customHeight="1" x14ac:dyDescent="0.25">
      <c r="A323" s="76">
        <v>56</v>
      </c>
      <c r="B323" s="55">
        <v>43081</v>
      </c>
      <c r="C323" s="56" t="s">
        <v>952</v>
      </c>
      <c r="D323" s="56" t="s">
        <v>776</v>
      </c>
      <c r="E323" s="7" t="s">
        <v>953</v>
      </c>
      <c r="F323" s="9" t="s">
        <v>10</v>
      </c>
      <c r="G323" s="11" t="s">
        <v>11</v>
      </c>
      <c r="H323" s="7" t="s">
        <v>79</v>
      </c>
      <c r="I323" s="57">
        <v>145</v>
      </c>
      <c r="J323" s="11">
        <v>43081</v>
      </c>
      <c r="K323" s="57">
        <v>145</v>
      </c>
    </row>
    <row r="324" spans="1:11" ht="57.75" customHeight="1" x14ac:dyDescent="0.25">
      <c r="A324" s="76">
        <v>57</v>
      </c>
      <c r="B324" s="55">
        <v>43081</v>
      </c>
      <c r="C324" s="56" t="s">
        <v>954</v>
      </c>
      <c r="D324" s="56" t="s">
        <v>776</v>
      </c>
      <c r="E324" s="7" t="s">
        <v>955</v>
      </c>
      <c r="F324" s="9" t="s">
        <v>10</v>
      </c>
      <c r="G324" s="11" t="s">
        <v>11</v>
      </c>
      <c r="H324" s="7" t="s">
        <v>79</v>
      </c>
      <c r="I324" s="57">
        <v>7844</v>
      </c>
      <c r="J324" s="7" t="s">
        <v>956</v>
      </c>
      <c r="K324" s="57" t="s">
        <v>796</v>
      </c>
    </row>
    <row r="325" spans="1:11" ht="57.75" customHeight="1" x14ac:dyDescent="0.25">
      <c r="A325" s="76">
        <v>58</v>
      </c>
      <c r="B325" s="55">
        <v>43084</v>
      </c>
      <c r="C325" s="59" t="s">
        <v>784</v>
      </c>
      <c r="D325" s="56" t="s">
        <v>776</v>
      </c>
      <c r="E325" s="7" t="s">
        <v>957</v>
      </c>
      <c r="F325" s="9" t="s">
        <v>10</v>
      </c>
      <c r="G325" s="11" t="s">
        <v>11</v>
      </c>
      <c r="H325" s="7" t="s">
        <v>958</v>
      </c>
      <c r="I325" s="57">
        <v>11</v>
      </c>
      <c r="J325" s="7" t="s">
        <v>959</v>
      </c>
      <c r="K325" s="57">
        <v>11</v>
      </c>
    </row>
    <row r="326" spans="1:11" ht="57.75" customHeight="1" x14ac:dyDescent="0.25">
      <c r="A326" s="76">
        <v>59</v>
      </c>
      <c r="B326" s="55">
        <v>43084</v>
      </c>
      <c r="C326" s="59" t="s">
        <v>784</v>
      </c>
      <c r="D326" s="56" t="s">
        <v>776</v>
      </c>
      <c r="E326" s="7" t="s">
        <v>957</v>
      </c>
      <c r="F326" s="9" t="s">
        <v>10</v>
      </c>
      <c r="G326" s="11" t="s">
        <v>11</v>
      </c>
      <c r="H326" s="7" t="s">
        <v>960</v>
      </c>
      <c r="I326" s="57">
        <v>12</v>
      </c>
      <c r="J326" s="7" t="s">
        <v>959</v>
      </c>
      <c r="K326" s="57">
        <v>12</v>
      </c>
    </row>
    <row r="327" spans="1:11" ht="57.75" customHeight="1" x14ac:dyDescent="0.25">
      <c r="A327" s="76">
        <v>60</v>
      </c>
      <c r="B327" s="55">
        <v>43084</v>
      </c>
      <c r="C327" s="59" t="s">
        <v>784</v>
      </c>
      <c r="D327" s="56" t="s">
        <v>776</v>
      </c>
      <c r="E327" s="7" t="s">
        <v>957</v>
      </c>
      <c r="F327" s="9" t="s">
        <v>10</v>
      </c>
      <c r="G327" s="11" t="s">
        <v>11</v>
      </c>
      <c r="H327" s="7" t="s">
        <v>961</v>
      </c>
      <c r="I327" s="57">
        <v>26</v>
      </c>
      <c r="J327" s="7" t="s">
        <v>959</v>
      </c>
      <c r="K327" s="57">
        <v>26</v>
      </c>
    </row>
    <row r="328" spans="1:11" ht="57.75" customHeight="1" x14ac:dyDescent="0.25">
      <c r="A328" s="76">
        <v>61</v>
      </c>
      <c r="B328" s="55">
        <v>43084</v>
      </c>
      <c r="C328" s="56" t="s">
        <v>962</v>
      </c>
      <c r="D328" s="56" t="s">
        <v>776</v>
      </c>
      <c r="E328" s="7" t="s">
        <v>957</v>
      </c>
      <c r="F328" s="9" t="s">
        <v>10</v>
      </c>
      <c r="G328" s="11" t="s">
        <v>11</v>
      </c>
      <c r="H328" s="7" t="s">
        <v>923</v>
      </c>
      <c r="I328" s="57">
        <v>75</v>
      </c>
      <c r="J328" s="7" t="s">
        <v>959</v>
      </c>
      <c r="K328" s="57">
        <v>75</v>
      </c>
    </row>
    <row r="329" spans="1:11" ht="57.75" customHeight="1" x14ac:dyDescent="0.25">
      <c r="A329" s="76">
        <v>62</v>
      </c>
      <c r="B329" s="55">
        <v>43087</v>
      </c>
      <c r="C329" s="59" t="s">
        <v>784</v>
      </c>
      <c r="D329" s="56" t="s">
        <v>776</v>
      </c>
      <c r="E329" s="7" t="s">
        <v>963</v>
      </c>
      <c r="F329" s="9" t="s">
        <v>10</v>
      </c>
      <c r="G329" s="11" t="s">
        <v>11</v>
      </c>
      <c r="H329" s="7" t="s">
        <v>82</v>
      </c>
      <c r="I329" s="57">
        <v>72.8</v>
      </c>
      <c r="J329" s="7" t="s">
        <v>959</v>
      </c>
      <c r="K329" s="57">
        <v>72.8</v>
      </c>
    </row>
    <row r="330" spans="1:11" ht="57.75" customHeight="1" x14ac:dyDescent="0.25">
      <c r="A330" s="76">
        <v>63</v>
      </c>
      <c r="B330" s="55">
        <v>43087</v>
      </c>
      <c r="C330" s="56" t="s">
        <v>964</v>
      </c>
      <c r="D330" s="56" t="s">
        <v>776</v>
      </c>
      <c r="E330" s="7" t="s">
        <v>965</v>
      </c>
      <c r="F330" s="9" t="s">
        <v>10</v>
      </c>
      <c r="G330" s="11" t="s">
        <v>11</v>
      </c>
      <c r="H330" s="7" t="s">
        <v>966</v>
      </c>
      <c r="I330" s="57">
        <v>3561.37</v>
      </c>
      <c r="J330" s="7" t="s">
        <v>787</v>
      </c>
      <c r="K330" s="57">
        <v>3124.87</v>
      </c>
    </row>
    <row r="331" spans="1:11" ht="57.75" customHeight="1" x14ac:dyDescent="0.25">
      <c r="A331" s="76">
        <v>64</v>
      </c>
      <c r="B331" s="55">
        <v>43087</v>
      </c>
      <c r="C331" s="59" t="s">
        <v>784</v>
      </c>
      <c r="D331" s="56" t="s">
        <v>776</v>
      </c>
      <c r="E331" s="7" t="s">
        <v>957</v>
      </c>
      <c r="F331" s="9" t="s">
        <v>10</v>
      </c>
      <c r="G331" s="11" t="s">
        <v>11</v>
      </c>
      <c r="H331" s="7" t="s">
        <v>967</v>
      </c>
      <c r="I331" s="57">
        <v>258</v>
      </c>
      <c r="J331" s="7" t="s">
        <v>959</v>
      </c>
      <c r="K331" s="57">
        <v>258</v>
      </c>
    </row>
    <row r="332" spans="1:11" ht="57.75" customHeight="1" x14ac:dyDescent="0.25">
      <c r="A332" s="76">
        <v>65</v>
      </c>
      <c r="B332" s="45">
        <v>43090</v>
      </c>
      <c r="C332" s="56" t="s">
        <v>968</v>
      </c>
      <c r="D332" s="56" t="s">
        <v>776</v>
      </c>
      <c r="E332" s="7" t="s">
        <v>969</v>
      </c>
      <c r="F332" s="9" t="s">
        <v>10</v>
      </c>
      <c r="G332" s="11" t="s">
        <v>11</v>
      </c>
      <c r="H332" s="7" t="s">
        <v>970</v>
      </c>
      <c r="I332" s="67">
        <v>280.17</v>
      </c>
      <c r="J332" s="7" t="s">
        <v>823</v>
      </c>
      <c r="K332" s="68">
        <v>341.81</v>
      </c>
    </row>
    <row r="333" spans="1:11" ht="57.75" customHeight="1" x14ac:dyDescent="0.25">
      <c r="A333" s="76">
        <v>66</v>
      </c>
      <c r="B333" s="55">
        <v>43091</v>
      </c>
      <c r="C333" s="56" t="s">
        <v>971</v>
      </c>
      <c r="D333" s="56" t="s">
        <v>776</v>
      </c>
      <c r="E333" s="7" t="s">
        <v>965</v>
      </c>
      <c r="F333" s="9" t="s">
        <v>10</v>
      </c>
      <c r="G333" s="11" t="s">
        <v>11</v>
      </c>
      <c r="H333" s="7" t="s">
        <v>972</v>
      </c>
      <c r="I333" s="57">
        <v>3750</v>
      </c>
      <c r="J333" s="7" t="s">
        <v>919</v>
      </c>
      <c r="K333" s="57">
        <v>3750</v>
      </c>
    </row>
    <row r="334" spans="1:11" ht="57.75" customHeight="1" x14ac:dyDescent="0.25">
      <c r="A334" s="76">
        <v>67</v>
      </c>
      <c r="B334" s="55">
        <v>43096</v>
      </c>
      <c r="C334" s="56" t="s">
        <v>973</v>
      </c>
      <c r="D334" s="56" t="s">
        <v>776</v>
      </c>
      <c r="E334" s="7" t="s">
        <v>974</v>
      </c>
      <c r="F334" s="9" t="s">
        <v>10</v>
      </c>
      <c r="G334" s="11" t="s">
        <v>11</v>
      </c>
      <c r="H334" s="7" t="s">
        <v>975</v>
      </c>
      <c r="I334" s="57">
        <v>20020</v>
      </c>
      <c r="J334" s="7" t="s">
        <v>976</v>
      </c>
      <c r="K334" s="57">
        <v>20020</v>
      </c>
    </row>
    <row r="335" spans="1:11" ht="57.75" customHeight="1" x14ac:dyDescent="0.25">
      <c r="A335" s="76">
        <v>68</v>
      </c>
      <c r="B335" s="55">
        <v>43096</v>
      </c>
      <c r="C335" s="56" t="s">
        <v>977</v>
      </c>
      <c r="D335" s="56" t="s">
        <v>776</v>
      </c>
      <c r="E335" s="7" t="s">
        <v>978</v>
      </c>
      <c r="F335" s="9" t="s">
        <v>10</v>
      </c>
      <c r="G335" s="11" t="s">
        <v>11</v>
      </c>
      <c r="H335" s="7" t="s">
        <v>975</v>
      </c>
      <c r="I335" s="57">
        <v>15992</v>
      </c>
      <c r="J335" s="7" t="s">
        <v>976</v>
      </c>
      <c r="K335" s="57">
        <v>15992</v>
      </c>
    </row>
    <row r="336" spans="1:11" customFormat="1" ht="57.75" customHeight="1" x14ac:dyDescent="0.25">
      <c r="A336" s="76">
        <v>1</v>
      </c>
      <c r="B336" s="11">
        <v>42999</v>
      </c>
      <c r="C336" s="7" t="s">
        <v>979</v>
      </c>
      <c r="D336" s="7" t="s">
        <v>980</v>
      </c>
      <c r="E336" s="8" t="s">
        <v>981</v>
      </c>
      <c r="F336" s="9" t="s">
        <v>10</v>
      </c>
      <c r="G336" s="7" t="s">
        <v>11</v>
      </c>
      <c r="H336" s="8" t="s">
        <v>982</v>
      </c>
      <c r="I336" s="52">
        <v>425</v>
      </c>
      <c r="J336" s="7" t="s">
        <v>983</v>
      </c>
      <c r="K336" s="52">
        <v>425</v>
      </c>
    </row>
    <row r="337" spans="1:11" customFormat="1" ht="57.75" customHeight="1" x14ac:dyDescent="0.25">
      <c r="A337" s="76" t="s">
        <v>481</v>
      </c>
      <c r="B337" s="11">
        <v>42999</v>
      </c>
      <c r="C337" s="7" t="s">
        <v>984</v>
      </c>
      <c r="D337" s="7" t="s">
        <v>980</v>
      </c>
      <c r="E337" s="8" t="s">
        <v>985</v>
      </c>
      <c r="F337" s="9" t="s">
        <v>10</v>
      </c>
      <c r="G337" s="7" t="s">
        <v>11</v>
      </c>
      <c r="H337" s="8" t="s">
        <v>986</v>
      </c>
      <c r="I337" s="52">
        <v>345.45</v>
      </c>
      <c r="J337" s="11">
        <v>43007</v>
      </c>
      <c r="K337" s="52">
        <v>345.45</v>
      </c>
    </row>
    <row r="338" spans="1:11" customFormat="1" ht="57.75" customHeight="1" x14ac:dyDescent="0.25">
      <c r="A338" s="76" t="s">
        <v>484</v>
      </c>
      <c r="B338" s="11">
        <v>43007</v>
      </c>
      <c r="C338" s="7" t="s">
        <v>987</v>
      </c>
      <c r="D338" s="7" t="s">
        <v>980</v>
      </c>
      <c r="E338" s="8" t="s">
        <v>988</v>
      </c>
      <c r="F338" s="9" t="s">
        <v>10</v>
      </c>
      <c r="G338" s="7" t="s">
        <v>11</v>
      </c>
      <c r="H338" s="13" t="s">
        <v>989</v>
      </c>
      <c r="I338" s="52">
        <v>1138.8399999999999</v>
      </c>
      <c r="J338" s="7" t="s">
        <v>990</v>
      </c>
      <c r="K338" s="52">
        <v>1138.8399999999999</v>
      </c>
    </row>
    <row r="339" spans="1:11" customFormat="1" ht="57.75" customHeight="1" x14ac:dyDescent="0.25">
      <c r="A339" s="76" t="s">
        <v>489</v>
      </c>
      <c r="B339" s="11">
        <v>43007</v>
      </c>
      <c r="C339" s="7" t="s">
        <v>991</v>
      </c>
      <c r="D339" s="7" t="s">
        <v>980</v>
      </c>
      <c r="E339" s="8" t="s">
        <v>992</v>
      </c>
      <c r="F339" s="9" t="s">
        <v>10</v>
      </c>
      <c r="G339" s="7" t="s">
        <v>11</v>
      </c>
      <c r="H339" s="8" t="s">
        <v>993</v>
      </c>
      <c r="I339" s="52">
        <v>1209.06</v>
      </c>
      <c r="J339" s="11">
        <v>43035</v>
      </c>
      <c r="K339" s="52">
        <v>1209.06</v>
      </c>
    </row>
    <row r="340" spans="1:11" customFormat="1" ht="57.75" customHeight="1" x14ac:dyDescent="0.25">
      <c r="A340" s="76" t="s">
        <v>494</v>
      </c>
      <c r="B340" s="11">
        <v>43028</v>
      </c>
      <c r="C340" s="7" t="s">
        <v>994</v>
      </c>
      <c r="D340" s="7" t="s">
        <v>980</v>
      </c>
      <c r="E340" s="8" t="s">
        <v>992</v>
      </c>
      <c r="F340" s="9" t="s">
        <v>10</v>
      </c>
      <c r="G340" s="7" t="s">
        <v>11</v>
      </c>
      <c r="H340" s="8" t="s">
        <v>995</v>
      </c>
      <c r="I340" s="52">
        <v>323.39999999999998</v>
      </c>
      <c r="J340" s="11">
        <v>43033</v>
      </c>
      <c r="K340" s="52">
        <v>323.39999999999998</v>
      </c>
    </row>
    <row r="341" spans="1:11" customFormat="1" ht="57.75" customHeight="1" x14ac:dyDescent="0.25">
      <c r="A341" s="76" t="s">
        <v>497</v>
      </c>
      <c r="B341" s="11">
        <v>43028</v>
      </c>
      <c r="C341" s="7" t="s">
        <v>996</v>
      </c>
      <c r="D341" s="7" t="s">
        <v>980</v>
      </c>
      <c r="E341" s="8" t="s">
        <v>985</v>
      </c>
      <c r="F341" s="9" t="s">
        <v>10</v>
      </c>
      <c r="G341" s="7" t="s">
        <v>11</v>
      </c>
      <c r="H341" s="8" t="s">
        <v>997</v>
      </c>
      <c r="I341" s="52">
        <v>718.18</v>
      </c>
      <c r="J341" s="11">
        <v>43066</v>
      </c>
      <c r="K341" s="52">
        <v>718.18</v>
      </c>
    </row>
    <row r="342" spans="1:11" customFormat="1" ht="57.75" customHeight="1" x14ac:dyDescent="0.25">
      <c r="A342" s="76" t="s">
        <v>502</v>
      </c>
      <c r="B342" s="11">
        <v>43031</v>
      </c>
      <c r="C342" s="7" t="s">
        <v>998</v>
      </c>
      <c r="D342" s="7" t="s">
        <v>980</v>
      </c>
      <c r="E342" s="8" t="s">
        <v>992</v>
      </c>
      <c r="F342" s="9" t="s">
        <v>10</v>
      </c>
      <c r="G342" s="7" t="s">
        <v>11</v>
      </c>
      <c r="H342" s="13" t="s">
        <v>999</v>
      </c>
      <c r="I342" s="52">
        <v>1053</v>
      </c>
      <c r="J342" s="11">
        <v>43046</v>
      </c>
      <c r="K342" s="52">
        <v>1053</v>
      </c>
    </row>
    <row r="343" spans="1:11" customFormat="1" ht="57.75" customHeight="1" x14ac:dyDescent="0.25">
      <c r="A343" s="76" t="s">
        <v>507</v>
      </c>
      <c r="B343" s="11">
        <v>43033</v>
      </c>
      <c r="C343" s="7" t="s">
        <v>1000</v>
      </c>
      <c r="D343" s="7" t="s">
        <v>980</v>
      </c>
      <c r="E343" s="8" t="s">
        <v>992</v>
      </c>
      <c r="F343" s="9" t="s">
        <v>10</v>
      </c>
      <c r="G343" s="7" t="s">
        <v>11</v>
      </c>
      <c r="H343" s="8" t="s">
        <v>1001</v>
      </c>
      <c r="I343" s="52">
        <v>1190.58</v>
      </c>
      <c r="J343" s="11">
        <v>43048</v>
      </c>
      <c r="K343" s="52">
        <v>1190.58</v>
      </c>
    </row>
    <row r="344" spans="1:11" customFormat="1" ht="57.75" customHeight="1" x14ac:dyDescent="0.25">
      <c r="A344" s="76" t="s">
        <v>510</v>
      </c>
      <c r="B344" s="11">
        <v>43033</v>
      </c>
      <c r="C344" s="7" t="s">
        <v>1002</v>
      </c>
      <c r="D344" s="7" t="s">
        <v>980</v>
      </c>
      <c r="E344" s="8" t="s">
        <v>1003</v>
      </c>
      <c r="F344" s="9" t="s">
        <v>10</v>
      </c>
      <c r="G344" s="7" t="s">
        <v>11</v>
      </c>
      <c r="H344" s="42" t="s">
        <v>1004</v>
      </c>
      <c r="I344" s="52">
        <v>458</v>
      </c>
      <c r="J344" s="11">
        <v>43223</v>
      </c>
      <c r="K344" s="52">
        <v>458</v>
      </c>
    </row>
    <row r="345" spans="1:11" customFormat="1" ht="57.75" customHeight="1" x14ac:dyDescent="0.25">
      <c r="A345" s="76" t="s">
        <v>515</v>
      </c>
      <c r="B345" s="11">
        <v>43038</v>
      </c>
      <c r="C345" s="7" t="s">
        <v>1005</v>
      </c>
      <c r="D345" s="7" t="s">
        <v>980</v>
      </c>
      <c r="E345" s="8" t="s">
        <v>1006</v>
      </c>
      <c r="F345" s="9" t="s">
        <v>10</v>
      </c>
      <c r="G345" s="7" t="s">
        <v>11</v>
      </c>
      <c r="H345" s="8" t="s">
        <v>1007</v>
      </c>
      <c r="I345" s="52">
        <v>580.20000000000005</v>
      </c>
      <c r="J345" s="11">
        <v>43100</v>
      </c>
      <c r="K345" s="52">
        <v>580.20000000000005</v>
      </c>
    </row>
    <row r="346" spans="1:11" customFormat="1" ht="57.75" customHeight="1" x14ac:dyDescent="0.25">
      <c r="A346" s="76" t="s">
        <v>1008</v>
      </c>
      <c r="B346" s="11">
        <v>43041</v>
      </c>
      <c r="C346" s="7" t="s">
        <v>1009</v>
      </c>
      <c r="D346" s="7" t="s">
        <v>980</v>
      </c>
      <c r="E346" s="8" t="s">
        <v>1010</v>
      </c>
      <c r="F346" s="9" t="s">
        <v>10</v>
      </c>
      <c r="G346" s="7" t="s">
        <v>11</v>
      </c>
      <c r="H346" s="8" t="s">
        <v>1011</v>
      </c>
      <c r="I346" s="52">
        <v>1608.24</v>
      </c>
      <c r="J346" s="11">
        <v>43138</v>
      </c>
      <c r="K346" s="52">
        <v>1608.24</v>
      </c>
    </row>
    <row r="347" spans="1:11" customFormat="1" ht="57.75" customHeight="1" x14ac:dyDescent="0.25">
      <c r="A347" s="76" t="s">
        <v>521</v>
      </c>
      <c r="B347" s="11">
        <v>43045</v>
      </c>
      <c r="C347" s="7" t="s">
        <v>1012</v>
      </c>
      <c r="D347" s="7" t="s">
        <v>980</v>
      </c>
      <c r="E347" s="8" t="s">
        <v>1013</v>
      </c>
      <c r="F347" s="9" t="s">
        <v>10</v>
      </c>
      <c r="G347" s="7" t="s">
        <v>11</v>
      </c>
      <c r="H347" s="8" t="s">
        <v>1014</v>
      </c>
      <c r="I347" s="52">
        <v>250.75</v>
      </c>
      <c r="J347" s="11">
        <v>43054</v>
      </c>
      <c r="K347" s="52">
        <v>250.75</v>
      </c>
    </row>
    <row r="348" spans="1:11" customFormat="1" ht="57.75" customHeight="1" x14ac:dyDescent="0.25">
      <c r="A348" s="76" t="s">
        <v>524</v>
      </c>
      <c r="B348" s="11">
        <v>43049</v>
      </c>
      <c r="C348" s="7" t="s">
        <v>1015</v>
      </c>
      <c r="D348" s="7" t="s">
        <v>980</v>
      </c>
      <c r="E348" s="8" t="s">
        <v>1006</v>
      </c>
      <c r="F348" s="9" t="s">
        <v>10</v>
      </c>
      <c r="G348" s="7" t="s">
        <v>11</v>
      </c>
      <c r="H348" s="8" t="s">
        <v>1016</v>
      </c>
      <c r="I348" s="52">
        <v>230</v>
      </c>
      <c r="J348" s="11">
        <v>43122</v>
      </c>
      <c r="K348" s="52">
        <v>230</v>
      </c>
    </row>
    <row r="349" spans="1:11" customFormat="1" ht="57.75" customHeight="1" x14ac:dyDescent="0.25">
      <c r="A349" s="76" t="s">
        <v>529</v>
      </c>
      <c r="B349" s="11">
        <v>43052</v>
      </c>
      <c r="C349" s="7" t="s">
        <v>1017</v>
      </c>
      <c r="D349" s="7" t="s">
        <v>980</v>
      </c>
      <c r="E349" s="8" t="s">
        <v>1010</v>
      </c>
      <c r="F349" s="9" t="s">
        <v>10</v>
      </c>
      <c r="G349" s="7" t="s">
        <v>11</v>
      </c>
      <c r="H349" s="8" t="s">
        <v>1011</v>
      </c>
      <c r="I349" s="52">
        <v>480.2</v>
      </c>
      <c r="J349" s="11">
        <v>43453</v>
      </c>
      <c r="K349" s="52">
        <v>480.2</v>
      </c>
    </row>
    <row r="350" spans="1:11" customFormat="1" ht="57.75" customHeight="1" x14ac:dyDescent="0.25">
      <c r="A350" s="76" t="s">
        <v>534</v>
      </c>
      <c r="B350" s="7" t="s">
        <v>1018</v>
      </c>
      <c r="C350" s="14" t="s">
        <v>1019</v>
      </c>
      <c r="D350" s="7" t="s">
        <v>980</v>
      </c>
      <c r="E350" s="8" t="s">
        <v>1020</v>
      </c>
      <c r="F350" s="9" t="s">
        <v>10</v>
      </c>
      <c r="G350" s="7" t="s">
        <v>11</v>
      </c>
      <c r="H350" s="8" t="s">
        <v>1021</v>
      </c>
      <c r="I350" s="52">
        <v>59</v>
      </c>
      <c r="J350" s="11">
        <v>43088</v>
      </c>
      <c r="K350" s="52">
        <v>59</v>
      </c>
    </row>
    <row r="351" spans="1:11" customFormat="1" ht="57.75" customHeight="1" x14ac:dyDescent="0.25">
      <c r="A351" s="76" t="s">
        <v>538</v>
      </c>
      <c r="B351" s="11">
        <v>43056</v>
      </c>
      <c r="C351" s="7" t="s">
        <v>1022</v>
      </c>
      <c r="D351" s="7" t="s">
        <v>980</v>
      </c>
      <c r="E351" s="8" t="s">
        <v>1023</v>
      </c>
      <c r="F351" s="9" t="s">
        <v>10</v>
      </c>
      <c r="G351" s="7" t="s">
        <v>11</v>
      </c>
      <c r="H351" s="13" t="s">
        <v>1024</v>
      </c>
      <c r="I351" s="52">
        <v>728.07</v>
      </c>
      <c r="J351" s="11">
        <v>43068</v>
      </c>
      <c r="K351" s="52">
        <v>728.07</v>
      </c>
    </row>
    <row r="352" spans="1:11" customFormat="1" ht="57.75" customHeight="1" x14ac:dyDescent="0.25">
      <c r="A352" s="76" t="s">
        <v>541</v>
      </c>
      <c r="B352" s="11">
        <v>43062</v>
      </c>
      <c r="C352" s="7" t="s">
        <v>1025</v>
      </c>
      <c r="D352" s="7" t="s">
        <v>980</v>
      </c>
      <c r="E352" s="8" t="s">
        <v>992</v>
      </c>
      <c r="F352" s="9" t="s">
        <v>10</v>
      </c>
      <c r="G352" s="7" t="s">
        <v>11</v>
      </c>
      <c r="H352" s="8" t="s">
        <v>1026</v>
      </c>
      <c r="I352" s="52">
        <v>7210.67</v>
      </c>
      <c r="J352" s="11" t="s">
        <v>1027</v>
      </c>
      <c r="K352" s="11" t="s">
        <v>1027</v>
      </c>
    </row>
    <row r="353" spans="1:11" customFormat="1" ht="57.75" customHeight="1" x14ac:dyDescent="0.25">
      <c r="A353" s="76" t="s">
        <v>1028</v>
      </c>
      <c r="B353" s="11">
        <v>43063</v>
      </c>
      <c r="C353" s="7" t="s">
        <v>1029</v>
      </c>
      <c r="D353" s="7" t="s">
        <v>980</v>
      </c>
      <c r="E353" s="8" t="s">
        <v>992</v>
      </c>
      <c r="F353" s="9" t="s">
        <v>10</v>
      </c>
      <c r="G353" s="7" t="s">
        <v>11</v>
      </c>
      <c r="H353" s="8" t="s">
        <v>1026</v>
      </c>
      <c r="I353" s="52">
        <v>247.58</v>
      </c>
      <c r="J353" s="32">
        <v>43137</v>
      </c>
      <c r="K353" s="52">
        <v>247.58</v>
      </c>
    </row>
    <row r="354" spans="1:11" customFormat="1" ht="57.75" customHeight="1" x14ac:dyDescent="0.25">
      <c r="A354" s="76" t="s">
        <v>1030</v>
      </c>
      <c r="B354" s="11">
        <v>43068</v>
      </c>
      <c r="C354" s="14" t="s">
        <v>1031</v>
      </c>
      <c r="D354" s="7" t="s">
        <v>980</v>
      </c>
      <c r="E354" s="8" t="s">
        <v>1032</v>
      </c>
      <c r="F354" s="9" t="s">
        <v>10</v>
      </c>
      <c r="G354" s="7" t="s">
        <v>11</v>
      </c>
      <c r="H354" s="8" t="s">
        <v>1033</v>
      </c>
      <c r="I354" s="52">
        <v>181.82</v>
      </c>
      <c r="J354" s="11">
        <v>43073</v>
      </c>
      <c r="K354" s="52">
        <v>181.82</v>
      </c>
    </row>
    <row r="355" spans="1:11" customFormat="1" ht="57.75" customHeight="1" x14ac:dyDescent="0.25">
      <c r="A355" s="76" t="s">
        <v>1034</v>
      </c>
      <c r="B355" s="11">
        <v>43069</v>
      </c>
      <c r="C355" s="7" t="s">
        <v>1035</v>
      </c>
      <c r="D355" s="7" t="s">
        <v>980</v>
      </c>
      <c r="E355" s="8" t="s">
        <v>1032</v>
      </c>
      <c r="F355" s="9" t="s">
        <v>10</v>
      </c>
      <c r="G355" s="7" t="s">
        <v>11</v>
      </c>
      <c r="H355" s="8" t="s">
        <v>1036</v>
      </c>
      <c r="I355" s="52">
        <v>181.82</v>
      </c>
      <c r="J355" s="11">
        <v>43082</v>
      </c>
      <c r="K355" s="52">
        <v>181.82</v>
      </c>
    </row>
    <row r="356" spans="1:11" customFormat="1" ht="57.75" customHeight="1" x14ac:dyDescent="0.25">
      <c r="A356" s="76" t="s">
        <v>1037</v>
      </c>
      <c r="B356" s="11">
        <v>43082</v>
      </c>
      <c r="C356" s="7" t="s">
        <v>1038</v>
      </c>
      <c r="D356" s="7" t="s">
        <v>980</v>
      </c>
      <c r="E356" s="8" t="s">
        <v>1039</v>
      </c>
      <c r="F356" s="9" t="s">
        <v>10</v>
      </c>
      <c r="G356" s="7" t="s">
        <v>11</v>
      </c>
      <c r="H356" s="8" t="s">
        <v>1040</v>
      </c>
      <c r="I356" s="52">
        <v>137.38</v>
      </c>
      <c r="J356" s="11">
        <v>43084</v>
      </c>
      <c r="K356" s="52">
        <v>137.38</v>
      </c>
    </row>
    <row r="357" spans="1:11" ht="45.6" customHeight="1" x14ac:dyDescent="0.25">
      <c r="A357" s="76" t="s">
        <v>476</v>
      </c>
      <c r="B357" s="11">
        <v>42993</v>
      </c>
      <c r="C357" s="17" t="s">
        <v>1041</v>
      </c>
      <c r="D357" s="7" t="s">
        <v>1042</v>
      </c>
      <c r="E357" s="7" t="s">
        <v>1043</v>
      </c>
      <c r="F357" s="9" t="s">
        <v>10</v>
      </c>
      <c r="G357" s="7" t="s">
        <v>11</v>
      </c>
      <c r="H357" s="7" t="s">
        <v>1044</v>
      </c>
      <c r="I357" s="52">
        <v>1410</v>
      </c>
      <c r="J357" s="7" t="s">
        <v>1045</v>
      </c>
      <c r="K357" s="52">
        <v>1410</v>
      </c>
    </row>
    <row r="358" spans="1:11" ht="45.6" customHeight="1" x14ac:dyDescent="0.25">
      <c r="A358" s="76" t="s">
        <v>481</v>
      </c>
      <c r="B358" s="11">
        <v>42993</v>
      </c>
      <c r="C358" s="7" t="s">
        <v>1046</v>
      </c>
      <c r="D358" s="7" t="s">
        <v>1042</v>
      </c>
      <c r="E358" s="7" t="s">
        <v>1047</v>
      </c>
      <c r="F358" s="9" t="s">
        <v>10</v>
      </c>
      <c r="G358" s="7" t="s">
        <v>11</v>
      </c>
      <c r="H358" s="7" t="s">
        <v>1048</v>
      </c>
      <c r="I358" s="52">
        <v>200</v>
      </c>
      <c r="J358" s="7" t="s">
        <v>1049</v>
      </c>
      <c r="K358" s="52">
        <v>200</v>
      </c>
    </row>
    <row r="359" spans="1:11" ht="45.6" customHeight="1" x14ac:dyDescent="0.25">
      <c r="A359" s="76" t="s">
        <v>484</v>
      </c>
      <c r="B359" s="11">
        <v>42997</v>
      </c>
      <c r="C359" s="14" t="s">
        <v>1050</v>
      </c>
      <c r="D359" s="7" t="s">
        <v>1042</v>
      </c>
      <c r="E359" s="7" t="s">
        <v>1051</v>
      </c>
      <c r="F359" s="9" t="s">
        <v>10</v>
      </c>
      <c r="G359" s="7" t="s">
        <v>11</v>
      </c>
      <c r="H359" s="7" t="s">
        <v>1052</v>
      </c>
      <c r="I359" s="52">
        <v>5198</v>
      </c>
      <c r="J359" s="7" t="s">
        <v>1053</v>
      </c>
      <c r="K359" s="52">
        <v>5198</v>
      </c>
    </row>
    <row r="360" spans="1:11" ht="45.6" customHeight="1" x14ac:dyDescent="0.25">
      <c r="A360" s="76" t="s">
        <v>489</v>
      </c>
      <c r="B360" s="11">
        <v>43003</v>
      </c>
      <c r="C360" s="7" t="s">
        <v>1046</v>
      </c>
      <c r="D360" s="7" t="s">
        <v>1042</v>
      </c>
      <c r="E360" s="7" t="s">
        <v>1054</v>
      </c>
      <c r="F360" s="9" t="s">
        <v>10</v>
      </c>
      <c r="G360" s="7" t="s">
        <v>11</v>
      </c>
      <c r="H360" s="7" t="s">
        <v>1055</v>
      </c>
      <c r="I360" s="52">
        <v>62.73</v>
      </c>
      <c r="J360" s="11">
        <v>43003</v>
      </c>
      <c r="K360" s="52">
        <v>62.73</v>
      </c>
    </row>
    <row r="361" spans="1:11" ht="45.6" customHeight="1" x14ac:dyDescent="0.25">
      <c r="A361" s="76" t="s">
        <v>494</v>
      </c>
      <c r="B361" s="11">
        <v>43013</v>
      </c>
      <c r="C361" s="7" t="s">
        <v>1046</v>
      </c>
      <c r="D361" s="7" t="s">
        <v>1042</v>
      </c>
      <c r="E361" s="7" t="s">
        <v>1056</v>
      </c>
      <c r="F361" s="9" t="s">
        <v>10</v>
      </c>
      <c r="G361" s="7" t="s">
        <v>11</v>
      </c>
      <c r="H361" s="7" t="s">
        <v>1057</v>
      </c>
      <c r="I361" s="52">
        <v>63.02</v>
      </c>
      <c r="J361" s="11">
        <v>43013</v>
      </c>
      <c r="K361" s="52">
        <v>63.02</v>
      </c>
    </row>
    <row r="362" spans="1:11" ht="45.6" customHeight="1" x14ac:dyDescent="0.25">
      <c r="A362" s="76" t="s">
        <v>497</v>
      </c>
      <c r="B362" s="11">
        <v>43020</v>
      </c>
      <c r="C362" s="69" t="s">
        <v>1058</v>
      </c>
      <c r="D362" s="7" t="s">
        <v>1042</v>
      </c>
      <c r="E362" s="7" t="s">
        <v>1059</v>
      </c>
      <c r="F362" s="9" t="s">
        <v>10</v>
      </c>
      <c r="G362" s="7" t="s">
        <v>11</v>
      </c>
      <c r="H362" s="7" t="s">
        <v>1060</v>
      </c>
      <c r="I362" s="52">
        <v>740</v>
      </c>
      <c r="J362" s="11" t="s">
        <v>1061</v>
      </c>
      <c r="K362" s="52">
        <v>740</v>
      </c>
    </row>
    <row r="363" spans="1:11" ht="45.6" customHeight="1" x14ac:dyDescent="0.25">
      <c r="A363" s="76" t="s">
        <v>502</v>
      </c>
      <c r="B363" s="11">
        <v>43020</v>
      </c>
      <c r="C363" s="69" t="s">
        <v>1062</v>
      </c>
      <c r="D363" s="7" t="s">
        <v>1042</v>
      </c>
      <c r="E363" s="7" t="s">
        <v>1063</v>
      </c>
      <c r="F363" s="9" t="s">
        <v>10</v>
      </c>
      <c r="G363" s="7" t="s">
        <v>11</v>
      </c>
      <c r="H363" s="7" t="s">
        <v>1060</v>
      </c>
      <c r="I363" s="52">
        <v>465</v>
      </c>
      <c r="J363" s="11" t="s">
        <v>1061</v>
      </c>
      <c r="K363" s="52">
        <v>465</v>
      </c>
    </row>
    <row r="364" spans="1:11" ht="45.6" customHeight="1" x14ac:dyDescent="0.25">
      <c r="A364" s="76" t="s">
        <v>507</v>
      </c>
      <c r="B364" s="11">
        <v>43032</v>
      </c>
      <c r="C364" s="7" t="s">
        <v>1064</v>
      </c>
      <c r="D364" s="7" t="s">
        <v>1042</v>
      </c>
      <c r="E364" s="7" t="s">
        <v>1065</v>
      </c>
      <c r="F364" s="9" t="s">
        <v>10</v>
      </c>
      <c r="G364" s="7" t="s">
        <v>11</v>
      </c>
      <c r="H364" s="7" t="s">
        <v>1066</v>
      </c>
      <c r="I364" s="52">
        <v>392.8</v>
      </c>
      <c r="J364" s="11" t="s">
        <v>1067</v>
      </c>
      <c r="K364" s="52">
        <v>392.8</v>
      </c>
    </row>
    <row r="365" spans="1:11" ht="45.6" customHeight="1" x14ac:dyDescent="0.25">
      <c r="A365" s="76" t="s">
        <v>510</v>
      </c>
      <c r="B365" s="70">
        <v>43032</v>
      </c>
      <c r="C365" s="71" t="s">
        <v>1068</v>
      </c>
      <c r="D365" s="7" t="s">
        <v>1042</v>
      </c>
      <c r="E365" s="7" t="s">
        <v>1069</v>
      </c>
      <c r="F365" s="9" t="s">
        <v>10</v>
      </c>
      <c r="G365" s="7" t="s">
        <v>11</v>
      </c>
      <c r="H365" s="7" t="s">
        <v>1070</v>
      </c>
      <c r="I365" s="52">
        <v>7000</v>
      </c>
      <c r="J365" s="11" t="s">
        <v>1071</v>
      </c>
      <c r="K365" s="52">
        <v>4000</v>
      </c>
    </row>
    <row r="366" spans="1:11" ht="45.6" customHeight="1" x14ac:dyDescent="0.25">
      <c r="A366" s="76" t="s">
        <v>515</v>
      </c>
      <c r="B366" s="11">
        <v>43033</v>
      </c>
      <c r="C366" s="7" t="s">
        <v>1072</v>
      </c>
      <c r="D366" s="7" t="s">
        <v>1042</v>
      </c>
      <c r="E366" s="7" t="s">
        <v>1073</v>
      </c>
      <c r="F366" s="9" t="s">
        <v>10</v>
      </c>
      <c r="G366" s="7" t="s">
        <v>11</v>
      </c>
      <c r="H366" s="7" t="s">
        <v>1074</v>
      </c>
      <c r="I366" s="52">
        <v>596.38</v>
      </c>
      <c r="J366" s="11" t="s">
        <v>1075</v>
      </c>
      <c r="K366" s="52">
        <v>596.38</v>
      </c>
    </row>
    <row r="367" spans="1:11" ht="45.6" customHeight="1" x14ac:dyDescent="0.25">
      <c r="A367" s="76">
        <v>11</v>
      </c>
      <c r="B367" s="11">
        <v>43034</v>
      </c>
      <c r="C367" s="69" t="s">
        <v>1076</v>
      </c>
      <c r="D367" s="7" t="s">
        <v>1042</v>
      </c>
      <c r="E367" s="7" t="s">
        <v>1077</v>
      </c>
      <c r="F367" s="9" t="s">
        <v>10</v>
      </c>
      <c r="G367" s="7" t="s">
        <v>11</v>
      </c>
      <c r="H367" s="7" t="s">
        <v>1078</v>
      </c>
      <c r="I367" s="52">
        <v>1500</v>
      </c>
      <c r="J367" s="11" t="s">
        <v>1079</v>
      </c>
      <c r="K367" s="52">
        <v>1500</v>
      </c>
    </row>
    <row r="368" spans="1:11" ht="45.6" customHeight="1" x14ac:dyDescent="0.25">
      <c r="A368" s="76" t="s">
        <v>521</v>
      </c>
      <c r="B368" s="11">
        <v>43039</v>
      </c>
      <c r="C368" s="7" t="s">
        <v>1080</v>
      </c>
      <c r="D368" s="7" t="s">
        <v>1042</v>
      </c>
      <c r="E368" s="7" t="s">
        <v>1081</v>
      </c>
      <c r="F368" s="9" t="s">
        <v>10</v>
      </c>
      <c r="G368" s="7" t="s">
        <v>11</v>
      </c>
      <c r="H368" s="7" t="s">
        <v>1082</v>
      </c>
      <c r="I368" s="52">
        <v>2000</v>
      </c>
      <c r="J368" s="7" t="s">
        <v>1083</v>
      </c>
      <c r="K368" s="52">
        <v>2000</v>
      </c>
    </row>
    <row r="369" spans="1:11" ht="45.6" customHeight="1" x14ac:dyDescent="0.25">
      <c r="A369" s="76" t="s">
        <v>524</v>
      </c>
      <c r="B369" s="11">
        <v>43039</v>
      </c>
      <c r="C369" s="7" t="s">
        <v>1084</v>
      </c>
      <c r="D369" s="7" t="s">
        <v>1042</v>
      </c>
      <c r="E369" s="7" t="s">
        <v>1073</v>
      </c>
      <c r="F369" s="9" t="s">
        <v>10</v>
      </c>
      <c r="G369" s="7" t="s">
        <v>11</v>
      </c>
      <c r="H369" s="7" t="s">
        <v>1085</v>
      </c>
      <c r="I369" s="52">
        <v>250</v>
      </c>
      <c r="J369" s="9" t="s">
        <v>1086</v>
      </c>
      <c r="K369" s="52">
        <v>250</v>
      </c>
    </row>
    <row r="370" spans="1:11" ht="45.6" customHeight="1" x14ac:dyDescent="0.25">
      <c r="A370" s="76" t="s">
        <v>529</v>
      </c>
      <c r="B370" s="11">
        <v>43047</v>
      </c>
      <c r="C370" s="7" t="s">
        <v>1046</v>
      </c>
      <c r="D370" s="7" t="s">
        <v>1042</v>
      </c>
      <c r="E370" s="7" t="s">
        <v>1087</v>
      </c>
      <c r="F370" s="9" t="s">
        <v>10</v>
      </c>
      <c r="G370" s="7" t="s">
        <v>11</v>
      </c>
      <c r="H370" s="9" t="s">
        <v>1088</v>
      </c>
      <c r="I370" s="52">
        <v>43.04</v>
      </c>
      <c r="J370" s="9" t="s">
        <v>1089</v>
      </c>
      <c r="K370" s="52">
        <v>43.04</v>
      </c>
    </row>
    <row r="371" spans="1:11" ht="45.6" customHeight="1" x14ac:dyDescent="0.25">
      <c r="A371" s="76" t="s">
        <v>534</v>
      </c>
      <c r="B371" s="11">
        <v>43047</v>
      </c>
      <c r="C371" s="7" t="s">
        <v>1090</v>
      </c>
      <c r="D371" s="7" t="s">
        <v>1042</v>
      </c>
      <c r="E371" s="7" t="s">
        <v>1091</v>
      </c>
      <c r="F371" s="9" t="s">
        <v>10</v>
      </c>
      <c r="G371" s="7" t="s">
        <v>11</v>
      </c>
      <c r="H371" s="7" t="s">
        <v>1092</v>
      </c>
      <c r="I371" s="52">
        <v>117</v>
      </c>
      <c r="J371" s="7" t="s">
        <v>1093</v>
      </c>
      <c r="K371" s="52">
        <v>117</v>
      </c>
    </row>
    <row r="372" spans="1:11" ht="45.6" customHeight="1" x14ac:dyDescent="0.25">
      <c r="A372" s="76" t="s">
        <v>538</v>
      </c>
      <c r="B372" s="70">
        <v>43056</v>
      </c>
      <c r="C372" s="72" t="s">
        <v>1094</v>
      </c>
      <c r="D372" s="7" t="s">
        <v>1042</v>
      </c>
      <c r="E372" s="7" t="s">
        <v>1095</v>
      </c>
      <c r="F372" s="9" t="s">
        <v>10</v>
      </c>
      <c r="G372" s="7" t="s">
        <v>11</v>
      </c>
      <c r="H372" s="7" t="s">
        <v>1096</v>
      </c>
      <c r="I372" s="52">
        <v>172.76</v>
      </c>
      <c r="J372" s="11" t="s">
        <v>1097</v>
      </c>
      <c r="K372" s="52">
        <v>172.76</v>
      </c>
    </row>
    <row r="373" spans="1:11" ht="45.6" customHeight="1" x14ac:dyDescent="0.25">
      <c r="A373" s="76" t="s">
        <v>541</v>
      </c>
      <c r="B373" s="11">
        <v>43056</v>
      </c>
      <c r="C373" s="73" t="s">
        <v>1098</v>
      </c>
      <c r="D373" s="7" t="s">
        <v>1042</v>
      </c>
      <c r="E373" s="7" t="s">
        <v>1099</v>
      </c>
      <c r="F373" s="9" t="s">
        <v>10</v>
      </c>
      <c r="G373" s="7" t="s">
        <v>11</v>
      </c>
      <c r="H373" s="7" t="s">
        <v>1100</v>
      </c>
      <c r="I373" s="52">
        <v>250</v>
      </c>
      <c r="J373" s="11" t="s">
        <v>1101</v>
      </c>
      <c r="K373" s="52">
        <v>250</v>
      </c>
    </row>
    <row r="374" spans="1:11" ht="45.6" customHeight="1" x14ac:dyDescent="0.25">
      <c r="A374" s="76" t="s">
        <v>1028</v>
      </c>
      <c r="B374" s="70">
        <v>43067</v>
      </c>
      <c r="C374" s="72" t="s">
        <v>1102</v>
      </c>
      <c r="D374" s="7" t="s">
        <v>1042</v>
      </c>
      <c r="E374" s="7" t="s">
        <v>1103</v>
      </c>
      <c r="F374" s="9" t="s">
        <v>10</v>
      </c>
      <c r="G374" s="7" t="s">
        <v>11</v>
      </c>
      <c r="H374" s="7" t="s">
        <v>1104</v>
      </c>
      <c r="I374" s="52">
        <v>666.8</v>
      </c>
      <c r="J374" s="11" t="s">
        <v>1105</v>
      </c>
      <c r="K374" s="52">
        <v>666.8</v>
      </c>
    </row>
    <row r="375" spans="1:11" ht="45.6" customHeight="1" x14ac:dyDescent="0.25">
      <c r="A375" s="76" t="s">
        <v>1030</v>
      </c>
      <c r="B375" s="70">
        <v>43067</v>
      </c>
      <c r="C375" s="74" t="s">
        <v>1046</v>
      </c>
      <c r="D375" s="7" t="s">
        <v>1042</v>
      </c>
      <c r="E375" s="7" t="s">
        <v>1106</v>
      </c>
      <c r="F375" s="9" t="s">
        <v>10</v>
      </c>
      <c r="G375" s="7" t="s">
        <v>11</v>
      </c>
      <c r="H375" s="7" t="s">
        <v>1107</v>
      </c>
      <c r="I375" s="52">
        <v>27.25</v>
      </c>
      <c r="J375" s="11">
        <v>43067</v>
      </c>
      <c r="K375" s="52">
        <v>27.25</v>
      </c>
    </row>
    <row r="376" spans="1:11" ht="45.6" customHeight="1" x14ac:dyDescent="0.25">
      <c r="A376" s="76" t="s">
        <v>1034</v>
      </c>
      <c r="B376" s="70">
        <v>43067</v>
      </c>
      <c r="C376" s="74" t="s">
        <v>1046</v>
      </c>
      <c r="D376" s="7" t="s">
        <v>1042</v>
      </c>
      <c r="E376" s="7" t="s">
        <v>1108</v>
      </c>
      <c r="F376" s="9" t="s">
        <v>10</v>
      </c>
      <c r="G376" s="7" t="s">
        <v>11</v>
      </c>
      <c r="H376" s="7" t="s">
        <v>1088</v>
      </c>
      <c r="I376" s="52">
        <v>25.25</v>
      </c>
      <c r="J376" s="11">
        <v>43067</v>
      </c>
      <c r="K376" s="52">
        <v>25.25</v>
      </c>
    </row>
    <row r="377" spans="1:11" ht="45.6" customHeight="1" x14ac:dyDescent="0.25">
      <c r="A377" s="76" t="s">
        <v>1037</v>
      </c>
      <c r="B377" s="70">
        <v>43069</v>
      </c>
      <c r="C377" s="72" t="s">
        <v>1109</v>
      </c>
      <c r="D377" s="7" t="s">
        <v>1042</v>
      </c>
      <c r="E377" s="7" t="s">
        <v>571</v>
      </c>
      <c r="F377" s="9" t="s">
        <v>10</v>
      </c>
      <c r="G377" s="7" t="s">
        <v>11</v>
      </c>
      <c r="H377" s="7" t="s">
        <v>1110</v>
      </c>
      <c r="I377" s="52">
        <v>800</v>
      </c>
      <c r="J377" s="11" t="s">
        <v>1111</v>
      </c>
      <c r="K377" s="52">
        <v>800</v>
      </c>
    </row>
    <row r="378" spans="1:11" ht="45.6" customHeight="1" x14ac:dyDescent="0.25">
      <c r="A378" s="76" t="s">
        <v>1112</v>
      </c>
      <c r="B378" s="70">
        <v>43084</v>
      </c>
      <c r="C378" s="72" t="s">
        <v>1113</v>
      </c>
      <c r="D378" s="7" t="s">
        <v>1042</v>
      </c>
      <c r="E378" s="7" t="s">
        <v>37</v>
      </c>
      <c r="F378" s="9" t="s">
        <v>10</v>
      </c>
      <c r="G378" s="7" t="s">
        <v>11</v>
      </c>
      <c r="H378" s="7" t="s">
        <v>1114</v>
      </c>
      <c r="I378" s="52">
        <v>734.1</v>
      </c>
      <c r="J378" s="11" t="s">
        <v>1115</v>
      </c>
      <c r="K378" s="52">
        <v>734.1</v>
      </c>
    </row>
    <row r="379" spans="1:11" ht="45.6" customHeight="1" x14ac:dyDescent="0.25">
      <c r="A379" s="76" t="s">
        <v>1116</v>
      </c>
      <c r="B379" s="70">
        <v>43088</v>
      </c>
      <c r="C379" s="71" t="s">
        <v>1117</v>
      </c>
      <c r="D379" s="7" t="s">
        <v>1042</v>
      </c>
      <c r="E379" s="7" t="s">
        <v>1073</v>
      </c>
      <c r="F379" s="9" t="s">
        <v>10</v>
      </c>
      <c r="G379" s="7" t="s">
        <v>11</v>
      </c>
      <c r="H379" s="7" t="s">
        <v>1074</v>
      </c>
      <c r="I379" s="52">
        <v>298.19</v>
      </c>
      <c r="J379" s="11">
        <v>43112</v>
      </c>
      <c r="K379" s="52">
        <v>298.19</v>
      </c>
    </row>
    <row r="380" spans="1:11" ht="45.6" customHeight="1" x14ac:dyDescent="0.25">
      <c r="A380" s="76" t="s">
        <v>1118</v>
      </c>
      <c r="B380" s="70">
        <v>43096</v>
      </c>
      <c r="C380" s="75" t="s">
        <v>1119</v>
      </c>
      <c r="D380" s="7" t="s">
        <v>1042</v>
      </c>
      <c r="E380" s="7" t="s">
        <v>1103</v>
      </c>
      <c r="F380" s="9" t="s">
        <v>10</v>
      </c>
      <c r="G380" s="7" t="s">
        <v>11</v>
      </c>
      <c r="H380" s="7" t="s">
        <v>1120</v>
      </c>
      <c r="I380" s="52">
        <v>600</v>
      </c>
      <c r="J380" s="11" t="s">
        <v>1121</v>
      </c>
      <c r="K380" s="52">
        <v>600</v>
      </c>
    </row>
  </sheetData>
  <conditionalFormatting sqref="F2:F14 F16:F18 F20:F31 F33:F63 F65:F71">
    <cfRule type="cellIs" dxfId="94" priority="76" operator="equal">
      <formula>"richiesta preventivi"</formula>
    </cfRule>
  </conditionalFormatting>
  <conditionalFormatting sqref="F1:F2">
    <cfRule type="cellIs" dxfId="93" priority="74" operator="equal">
      <formula>"richiesta preventivi"</formula>
    </cfRule>
  </conditionalFormatting>
  <conditionalFormatting sqref="F109:F131">
    <cfRule type="cellIs" dxfId="92" priority="72" operator="equal">
      <formula>"richiesta preventivi"</formula>
    </cfRule>
  </conditionalFormatting>
  <conditionalFormatting sqref="F72">
    <cfRule type="cellIs" dxfId="91" priority="71" operator="equal">
      <formula>"richiesta preventivi"</formula>
    </cfRule>
  </conditionalFormatting>
  <conditionalFormatting sqref="F73">
    <cfRule type="cellIs" dxfId="90" priority="70" operator="equal">
      <formula>"richiesta preventivi"</formula>
    </cfRule>
  </conditionalFormatting>
  <conditionalFormatting sqref="F74">
    <cfRule type="cellIs" dxfId="89" priority="69" operator="equal">
      <formula>"richiesta preventivi"</formula>
    </cfRule>
  </conditionalFormatting>
  <conditionalFormatting sqref="F75">
    <cfRule type="cellIs" dxfId="88" priority="68" operator="equal">
      <formula>"richiesta preventivi"</formula>
    </cfRule>
  </conditionalFormatting>
  <conditionalFormatting sqref="F76">
    <cfRule type="cellIs" dxfId="87" priority="67" operator="equal">
      <formula>"richiesta preventivi"</formula>
    </cfRule>
  </conditionalFormatting>
  <conditionalFormatting sqref="F77">
    <cfRule type="cellIs" dxfId="86" priority="66" operator="equal">
      <formula>"richiesta preventivi"</formula>
    </cfRule>
  </conditionalFormatting>
  <conditionalFormatting sqref="F78">
    <cfRule type="cellIs" dxfId="85" priority="65" operator="equal">
      <formula>"richiesta preventivi"</formula>
    </cfRule>
  </conditionalFormatting>
  <conditionalFormatting sqref="F79">
    <cfRule type="cellIs" dxfId="84" priority="64" operator="equal">
      <formula>"richiesta preventivi"</formula>
    </cfRule>
  </conditionalFormatting>
  <conditionalFormatting sqref="F80">
    <cfRule type="cellIs" dxfId="83" priority="63" operator="equal">
      <formula>"richiesta preventivi"</formula>
    </cfRule>
  </conditionalFormatting>
  <conditionalFormatting sqref="F81">
    <cfRule type="cellIs" dxfId="82" priority="62" operator="equal">
      <formula>"richiesta preventivi"</formula>
    </cfRule>
  </conditionalFormatting>
  <conditionalFormatting sqref="F82">
    <cfRule type="cellIs" dxfId="81" priority="61" operator="equal">
      <formula>"richiesta preventivi"</formula>
    </cfRule>
  </conditionalFormatting>
  <conditionalFormatting sqref="F83">
    <cfRule type="cellIs" dxfId="80" priority="60" operator="equal">
      <formula>"richiesta preventivi"</formula>
    </cfRule>
  </conditionalFormatting>
  <conditionalFormatting sqref="F84">
    <cfRule type="cellIs" dxfId="79" priority="59" operator="equal">
      <formula>"richiesta preventivi"</formula>
    </cfRule>
  </conditionalFormatting>
  <conditionalFormatting sqref="F85">
    <cfRule type="cellIs" dxfId="78" priority="58" operator="equal">
      <formula>"richiesta preventivi"</formula>
    </cfRule>
  </conditionalFormatting>
  <conditionalFormatting sqref="F86">
    <cfRule type="cellIs" dxfId="77" priority="57" operator="equal">
      <formula>"richiesta preventivi"</formula>
    </cfRule>
  </conditionalFormatting>
  <conditionalFormatting sqref="F87">
    <cfRule type="cellIs" dxfId="76" priority="56" operator="equal">
      <formula>"richiesta preventivi"</formula>
    </cfRule>
  </conditionalFormatting>
  <conditionalFormatting sqref="F88">
    <cfRule type="cellIs" dxfId="75" priority="55" operator="equal">
      <formula>"richiesta preventivi"</formula>
    </cfRule>
  </conditionalFormatting>
  <conditionalFormatting sqref="F89">
    <cfRule type="cellIs" dxfId="74" priority="54" operator="equal">
      <formula>"richiesta preventivi"</formula>
    </cfRule>
  </conditionalFormatting>
  <conditionalFormatting sqref="F90">
    <cfRule type="cellIs" dxfId="73" priority="53" operator="equal">
      <formula>"richiesta preventivi"</formula>
    </cfRule>
  </conditionalFormatting>
  <conditionalFormatting sqref="F91">
    <cfRule type="cellIs" dxfId="72" priority="52" operator="equal">
      <formula>"richiesta preventivi"</formula>
    </cfRule>
  </conditionalFormatting>
  <conditionalFormatting sqref="F92:F93">
    <cfRule type="cellIs" dxfId="71" priority="51" operator="equal">
      <formula>"richiesta preventivi"</formula>
    </cfRule>
  </conditionalFormatting>
  <conditionalFormatting sqref="F94">
    <cfRule type="cellIs" dxfId="70" priority="50" operator="equal">
      <formula>"richiesta preventivi"</formula>
    </cfRule>
  </conditionalFormatting>
  <conditionalFormatting sqref="F96">
    <cfRule type="cellIs" dxfId="69" priority="49" operator="equal">
      <formula>"richiesta preventivi"</formula>
    </cfRule>
  </conditionalFormatting>
  <conditionalFormatting sqref="F95">
    <cfRule type="cellIs" dxfId="68" priority="48" operator="equal">
      <formula>"richiesta preventivi"</formula>
    </cfRule>
  </conditionalFormatting>
  <conditionalFormatting sqref="F97">
    <cfRule type="cellIs" dxfId="67" priority="47" operator="equal">
      <formula>"richiesta preventivi"</formula>
    </cfRule>
  </conditionalFormatting>
  <conditionalFormatting sqref="F98">
    <cfRule type="cellIs" dxfId="66" priority="46" operator="equal">
      <formula>"richiesta preventivi"</formula>
    </cfRule>
  </conditionalFormatting>
  <conditionalFormatting sqref="F99">
    <cfRule type="cellIs" dxfId="65" priority="45" operator="equal">
      <formula>"richiesta preventivi"</formula>
    </cfRule>
  </conditionalFormatting>
  <conditionalFormatting sqref="F100">
    <cfRule type="cellIs" dxfId="64" priority="44" operator="equal">
      <formula>"richiesta preventivi"</formula>
    </cfRule>
  </conditionalFormatting>
  <conditionalFormatting sqref="F101">
    <cfRule type="cellIs" dxfId="63" priority="43" operator="equal">
      <formula>"richiesta preventivi"</formula>
    </cfRule>
  </conditionalFormatting>
  <conditionalFormatting sqref="F102">
    <cfRule type="cellIs" dxfId="62" priority="42" operator="equal">
      <formula>"richiesta preventivi"</formula>
    </cfRule>
  </conditionalFormatting>
  <conditionalFormatting sqref="F103">
    <cfRule type="cellIs" dxfId="61" priority="41" operator="equal">
      <formula>"richiesta preventivi"</formula>
    </cfRule>
  </conditionalFormatting>
  <conditionalFormatting sqref="F104">
    <cfRule type="cellIs" dxfId="60" priority="40" operator="equal">
      <formula>"richiesta preventivi"</formula>
    </cfRule>
  </conditionalFormatting>
  <conditionalFormatting sqref="F105">
    <cfRule type="cellIs" dxfId="59" priority="39" operator="equal">
      <formula>"richiesta preventivi"</formula>
    </cfRule>
  </conditionalFormatting>
  <conditionalFormatting sqref="F106">
    <cfRule type="cellIs" dxfId="58" priority="38" operator="equal">
      <formula>"richiesta preventivi"</formula>
    </cfRule>
  </conditionalFormatting>
  <conditionalFormatting sqref="F107">
    <cfRule type="cellIs" dxfId="57" priority="37" operator="equal">
      <formula>"richiesta preventivi"</formula>
    </cfRule>
  </conditionalFormatting>
  <conditionalFormatting sqref="F108">
    <cfRule type="cellIs" dxfId="56" priority="36" operator="equal">
      <formula>"richiesta preventivi"</formula>
    </cfRule>
  </conditionalFormatting>
  <conditionalFormatting sqref="F132:F165">
    <cfRule type="cellIs" dxfId="55" priority="35" operator="equal">
      <formula>"richiesta preventivi"</formula>
    </cfRule>
  </conditionalFormatting>
  <conditionalFormatting sqref="F144">
    <cfRule type="cellIs" dxfId="54" priority="34" operator="equal">
      <formula>"richiesta preventivi"</formula>
    </cfRule>
  </conditionalFormatting>
  <conditionalFormatting sqref="F166:G170 F172:G182">
    <cfRule type="cellIs" dxfId="53" priority="33" operator="equal">
      <formula>"richiesta preventivi"</formula>
    </cfRule>
  </conditionalFormatting>
  <conditionalFormatting sqref="F171:G171">
    <cfRule type="cellIs" dxfId="52" priority="32" operator="equal">
      <formula>"richiesta preventivi"</formula>
    </cfRule>
  </conditionalFormatting>
  <conditionalFormatting sqref="F185:G211 H183">
    <cfRule type="cellIs" dxfId="51" priority="31" operator="equal">
      <formula>"richiesta preventivi"</formula>
    </cfRule>
  </conditionalFormatting>
  <conditionalFormatting sqref="F183:G184">
    <cfRule type="cellIs" dxfId="50" priority="30" operator="equal">
      <formula>"richiesta preventivi"</formula>
    </cfRule>
  </conditionalFormatting>
  <conditionalFormatting sqref="H195:H196">
    <cfRule type="cellIs" dxfId="49" priority="29" operator="equal">
      <formula>"richiesta preventivi"</formula>
    </cfRule>
  </conditionalFormatting>
  <conditionalFormatting sqref="H197">
    <cfRule type="cellIs" dxfId="48" priority="28" operator="equal">
      <formula>"richiesta preventivi"</formula>
    </cfRule>
  </conditionalFormatting>
  <conditionalFormatting sqref="H198">
    <cfRule type="cellIs" dxfId="47" priority="27" operator="equal">
      <formula>"richiesta preventivi"</formula>
    </cfRule>
  </conditionalFormatting>
  <conditionalFormatting sqref="H203">
    <cfRule type="cellIs" dxfId="46" priority="26" operator="equal">
      <formula>"richiesta preventivi"</formula>
    </cfRule>
  </conditionalFormatting>
  <conditionalFormatting sqref="H207">
    <cfRule type="cellIs" dxfId="45" priority="25" operator="equal">
      <formula>"richiesta preventivi"</formula>
    </cfRule>
  </conditionalFormatting>
  <conditionalFormatting sqref="F213:F223">
    <cfRule type="cellIs" dxfId="44" priority="23" operator="equal">
      <formula>"richiesta preventivi"</formula>
    </cfRule>
  </conditionalFormatting>
  <conditionalFormatting sqref="F212">
    <cfRule type="cellIs" dxfId="43" priority="24" operator="equal">
      <formula>"richiesta preventivi"</formula>
    </cfRule>
  </conditionalFormatting>
  <conditionalFormatting sqref="G212">
    <cfRule type="cellIs" dxfId="42" priority="22" operator="equal">
      <formula>"richiesta preventivi"</formula>
    </cfRule>
  </conditionalFormatting>
  <conditionalFormatting sqref="G213:G223">
    <cfRule type="cellIs" dxfId="41" priority="21" operator="equal">
      <formula>"richiesta preventivi"</formula>
    </cfRule>
  </conditionalFormatting>
  <conditionalFormatting sqref="F224:G224">
    <cfRule type="cellIs" dxfId="40" priority="20" operator="equal">
      <formula>"richiesta preventivi"</formula>
    </cfRule>
  </conditionalFormatting>
  <conditionalFormatting sqref="F233:F266 F226:F231">
    <cfRule type="cellIs" dxfId="39" priority="19" operator="equal">
      <formula>"richiesta preventivi"</formula>
    </cfRule>
  </conditionalFormatting>
  <conditionalFormatting sqref="F225">
    <cfRule type="cellIs" dxfId="38" priority="18" operator="equal">
      <formula>"richiesta preventivi"</formula>
    </cfRule>
  </conditionalFormatting>
  <conditionalFormatting sqref="F232">
    <cfRule type="cellIs" dxfId="37" priority="17" operator="equal">
      <formula>"richiesta preventivi"</formula>
    </cfRule>
  </conditionalFormatting>
  <conditionalFormatting sqref="G225:G266">
    <cfRule type="cellIs" dxfId="36" priority="16" operator="equal">
      <formula>"richiesta preventivi"</formula>
    </cfRule>
  </conditionalFormatting>
  <conditionalFormatting sqref="F267:F335">
    <cfRule type="cellIs" dxfId="35" priority="12" operator="equal">
      <formula>"richiesta preventivi"</formula>
    </cfRule>
  </conditionalFormatting>
  <conditionalFormatting sqref="E267:E276">
    <cfRule type="cellIs" dxfId="34" priority="15" operator="equal">
      <formula>"richiesta preventivi"</formula>
    </cfRule>
  </conditionalFormatting>
  <conditionalFormatting sqref="E277:E296">
    <cfRule type="cellIs" dxfId="33" priority="14" operator="equal">
      <formula>"richiesta preventivi"</formula>
    </cfRule>
  </conditionalFormatting>
  <conditionalFormatting sqref="E306:E307 E297:E298 E300:E304">
    <cfRule type="cellIs" dxfId="32" priority="13" operator="equal">
      <formula>"richiesta preventivi"</formula>
    </cfRule>
  </conditionalFormatting>
  <conditionalFormatting sqref="G336 G338:G356 F337:F356">
    <cfRule type="cellIs" dxfId="31" priority="11" operator="equal">
      <formula>"richiesta preventivi"</formula>
    </cfRule>
  </conditionalFormatting>
  <conditionalFormatting sqref="G337">
    <cfRule type="cellIs" dxfId="30" priority="10" operator="equal">
      <formula>"richiesta preventivi"</formula>
    </cfRule>
  </conditionalFormatting>
  <conditionalFormatting sqref="F336">
    <cfRule type="cellIs" dxfId="29" priority="9" operator="equal">
      <formula>"richiesta preventivi"</formula>
    </cfRule>
  </conditionalFormatting>
  <conditionalFormatting sqref="G380 G362:G369 F359:F380 G371:G374 G377:G378">
    <cfRule type="cellIs" dxfId="28" priority="8" operator="equal">
      <formula>"richiesta preventivi"</formula>
    </cfRule>
  </conditionalFormatting>
  <conditionalFormatting sqref="F357:G357 G358">
    <cfRule type="cellIs" dxfId="27" priority="7" operator="equal">
      <formula>"richiesta preventivi"</formula>
    </cfRule>
  </conditionalFormatting>
  <conditionalFormatting sqref="G359">
    <cfRule type="cellIs" dxfId="26" priority="6" operator="equal">
      <formula>"richiesta preventivi"</formula>
    </cfRule>
  </conditionalFormatting>
  <conditionalFormatting sqref="G379">
    <cfRule type="cellIs" dxfId="25" priority="5" operator="equal">
      <formula>"richiesta preventivi"</formula>
    </cfRule>
  </conditionalFormatting>
  <conditionalFormatting sqref="F358">
    <cfRule type="cellIs" dxfId="24" priority="4" operator="equal">
      <formula>"richiesta preventivi"</formula>
    </cfRule>
  </conditionalFormatting>
  <conditionalFormatting sqref="G360:G361">
    <cfRule type="cellIs" dxfId="23" priority="3" operator="equal">
      <formula>"richiesta preventivi"</formula>
    </cfRule>
  </conditionalFormatting>
  <conditionalFormatting sqref="G370">
    <cfRule type="cellIs" dxfId="22" priority="2" operator="equal">
      <formula>"richiesta preventivi"</formula>
    </cfRule>
  </conditionalFormatting>
  <conditionalFormatting sqref="G375:G376">
    <cfRule type="cellIs" dxfId="21" priority="1" operator="equal">
      <formula>"richiesta preventivi"</formula>
    </cfRule>
  </conditionalFormatting>
  <dataValidations count="3">
    <dataValidation type="list" allowBlank="1" showInputMessage="1" showErrorMessage="1" sqref="F2:F14 F16:F18 F20:F31 F33:F63 F65:F71 D72:D131 D166:D223 F224:F266 F336:F356 F357:G380" xr:uid="{00000000-0002-0000-0000-000000000000}">
      <formula1>#REF!</formula1>
    </dataValidation>
    <dataValidation type="list" allowBlank="1" showInputMessage="1" showErrorMessage="1" sqref="D16:D18 D20:D31 D33:D63 D65:D71 D2:D14 F72:F131 F166:G211 D224:D266 D336:D380 G336:G356" xr:uid="{00000000-0002-0000-0000-000001000000}">
      <formula1>#REF!</formula1>
    </dataValidation>
    <dataValidation type="list" allowBlank="1" showInputMessage="1" showErrorMessage="1" sqref="F212:F223" xr:uid="{DB7907F8-0F04-46F5-9E11-24F91D2B030C}">
      <formula1>$T$2:$T$6</formula1>
    </dataValidation>
  </dataValidations>
  <hyperlinks>
    <hyperlink ref="C133" r:id="rId1" display="https://smartcig.anticorruzione.it/AVCP-SmartCig/preparaDettaglioComunicazioneOS.action?codDettaglioCarnet=33515739" xr:uid="{93553D93-5BD6-4839-A26C-68B5EDF59208}"/>
    <hyperlink ref="C268" r:id="rId2" display="https://smartcig.anticorruzione.it/AVCP-SmartCig/preparaDettaglioComunicazioneOS.action?codDettaglioCarnet=33453837" xr:uid="{6AF631EA-EE9A-4A79-84CE-176A7E2CF510}"/>
    <hyperlink ref="C279" r:id="rId3" display="https://smartcig.anticorruzione.it/AVCP-SmartCig/preparaDettaglioComunicazioneOS.action?codDettaglioCarnet=33695628" xr:uid="{BA09C184-EA98-4C44-A062-C1E5E8A846CE}"/>
    <hyperlink ref="C367" r:id="rId4" display="https://smartcig.anticorruzione.it/AVCP-SmartCig/preparaDettaglioComunicazioneOS.action?codDettaglioCarnet=34059458" xr:uid="{1D45DB5D-4220-413B-BE4F-C3233970C54C}"/>
    <hyperlink ref="C365" r:id="rId5" display="https://smartcig.anticorruzione.it/AVCP-SmartCig/preparaDettaglioComunicazioneOS.action?codDettaglioCarnet=34043334" xr:uid="{34C791D5-FDE0-4FE0-B724-F218FC5E35A8}"/>
    <hyperlink ref="C372" r:id="rId6" display="https://smartcig.anticorruzione.it/AVCP-SmartCig/preparaDettaglioComunicazioneOS.action?codDettaglioCarnet=34404715" xr:uid="{EFE331DB-ABCF-43C4-8F3A-793DF4A2BF67}"/>
    <hyperlink ref="C374" r:id="rId7" display="https://smartcig.anticorruzione.it/AVCP-SmartCig/preparaDettaglioComunicazioneOS.action?codDettaglioCarnet=34525308" xr:uid="{9AAB84AB-D1F7-4B91-9FDD-ADF416329241}"/>
    <hyperlink ref="C377" r:id="rId8" display="https://smartcig.anticorruzione.it/AVCP-SmartCig/preparaDettaglioComunicazioneOS.action?codDettaglioCarnet=34673841" xr:uid="{8275B3A0-74BF-45E5-9191-17042A09D97F}"/>
    <hyperlink ref="C380" r:id="rId9" display="https://smartcig.anticorruzione.it/AVCP-SmartCig/preparaDettaglioComunicazioneOS.action?codDettaglioCarnet=35132755" xr:uid="{1097EA72-CB58-4AAD-82C8-5331B610DC81}"/>
    <hyperlink ref="C378" r:id="rId10" display="https://smartcig.anticorruzione.it/AVCP-SmartCig/preparaDettaglioComunicazioneOS.action?codDettaglioCarnet=34960382" xr:uid="{4040B03E-AA77-41CA-87D6-2CDA7A29C270}"/>
    <hyperlink ref="C379" r:id="rId11" display="https://smartcig.anticorruzione.it/AVCP-SmartCig/preparaDettaglioComunicazioneOS.action?codDettaglioCarnet=35021844" xr:uid="{01335382-8FB1-4A71-ABBE-98AC26D4EF43}"/>
    <hyperlink ref="A2:A380" r:id="rId12" display="https://www.cfpzanardelli.it/wp-content/uploads/Determine_2017.zip" xr:uid="{3DEF5BE7-DF21-49BD-9FE3-B5DF8C4AB3CE}"/>
  </hyperlinks>
  <printOptions gridLines="1"/>
  <pageMargins left="0.70866141732283472" right="0.70866141732283472" top="0.74803149606299213" bottom="0.74803149606299213" header="0.31496062992125984" footer="0.31496062992125984"/>
  <pageSetup scale="55" fitToHeight="0" orientation="landscape" r:id="rId13"/>
  <tableParts count="1">
    <tablePart r:id="rId1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Monica Sbrissa</dc:creator>
  <cp:lastModifiedBy>AMM - Elena Ronchi</cp:lastModifiedBy>
  <cp:lastPrinted>2019-01-16T09:49:47Z</cp:lastPrinted>
  <dcterms:created xsi:type="dcterms:W3CDTF">2019-01-03T11:30:15Z</dcterms:created>
  <dcterms:modified xsi:type="dcterms:W3CDTF">2020-12-23T08:30:09Z</dcterms:modified>
</cp:coreProperties>
</file>