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57F0453D-D932-4B8C-A791-9C4FAD2539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7" sheetId="2" r:id="rId1"/>
  </sheets>
  <definedNames>
    <definedName name="_xlnm.Print_Titles" localSheetId="0">'2017'!$1:$1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  <c r="K32" i="2"/>
  <c r="K33" i="2"/>
  <c r="K34" i="2"/>
  <c r="K35" i="2"/>
  <c r="K30" i="2"/>
  <c r="K28" i="2"/>
  <c r="K27" i="2"/>
  <c r="K25" i="2"/>
  <c r="K26" i="2"/>
  <c r="K23" i="2"/>
  <c r="K24" i="2"/>
  <c r="K22" i="2"/>
  <c r="K19" i="2"/>
  <c r="K20" i="2"/>
  <c r="K16" i="2"/>
  <c r="K17" i="2"/>
  <c r="K18" i="2"/>
  <c r="K12" i="2"/>
  <c r="K13" i="2"/>
  <c r="K15" i="2"/>
  <c r="K11" i="2"/>
  <c r="K10" i="2"/>
  <c r="K6" i="2"/>
  <c r="K7" i="2"/>
  <c r="K8" i="2"/>
  <c r="K9" i="2"/>
  <c r="K3" i="2"/>
  <c r="K4" i="2"/>
  <c r="K5" i="2"/>
  <c r="K2" i="2"/>
</calcChain>
</file>

<file path=xl/sharedStrings.xml><?xml version="1.0" encoding="utf-8"?>
<sst xmlns="http://schemas.openxmlformats.org/spreadsheetml/2006/main" count="236" uniqueCount="110">
  <si>
    <t>CIG</t>
  </si>
  <si>
    <t>STRUTTURA PROPONENTE</t>
  </si>
  <si>
    <t>PROCEDURA DI SCELTA DEL CONTRAENTE</t>
  </si>
  <si>
    <t>AGGIUDICATARIO</t>
  </si>
  <si>
    <t>IMPORTO AGGIUDICAZIONE</t>
  </si>
  <si>
    <t>TEMPI DI COMPLETAMENTO DELL'OPERA SERVIZIO O FORNITURA</t>
  </si>
  <si>
    <t>IMPORTO DELLE SOMME LIQUIDATE</t>
  </si>
  <si>
    <t>OGGETTO DELL'AFFIDAMENTO</t>
  </si>
  <si>
    <t>U.O. di Clusane d'Iseo</t>
  </si>
  <si>
    <t>Noleggio e pulizia tovagliato</t>
  </si>
  <si>
    <t>Affidamento diretto art. 36 comma 2 lett. a) D.lgs 50/2016</t>
  </si>
  <si>
    <t>Materiale per buffet - Generi alimentari</t>
  </si>
  <si>
    <t>Z751FEB1D3</t>
  </si>
  <si>
    <t>Z5120116B8</t>
  </si>
  <si>
    <t>Manutenzione serramenti</t>
  </si>
  <si>
    <t>Z532021533</t>
  </si>
  <si>
    <t>Materiale per catering basket - generi alimentari</t>
  </si>
  <si>
    <t>dal 06/10 al 20/10/2017</t>
  </si>
  <si>
    <t>ZF12021891</t>
  </si>
  <si>
    <t>Materiale per catering basket - Attrezzatura</t>
  </si>
  <si>
    <t>ZEC20297A9</t>
  </si>
  <si>
    <t>Acquisto materiale igienico sanitario</t>
  </si>
  <si>
    <t xml:space="preserve"> Z202038CB3</t>
  </si>
  <si>
    <t>Fornitura estintori a CO2</t>
  </si>
  <si>
    <t>ZE32036613</t>
  </si>
  <si>
    <t>Taratura annuale celle frigorifere</t>
  </si>
  <si>
    <t>da ottobre 2017 a settembre 2018</t>
  </si>
  <si>
    <t>Z48203C0A9</t>
  </si>
  <si>
    <t>Materiale per catering - generi alimentari e accessori</t>
  </si>
  <si>
    <t>ZBA203C5E5</t>
  </si>
  <si>
    <t>Materiale per catering - acqua</t>
  </si>
  <si>
    <t>Z1B204D3CF</t>
  </si>
  <si>
    <t>Fornitura materiale per pulizie ottobre</t>
  </si>
  <si>
    <t>Z522052D26</t>
  </si>
  <si>
    <t>Materiale didattico di consumo - caffè</t>
  </si>
  <si>
    <t>ZC72055873</t>
  </si>
  <si>
    <t>Fornitura materiale didattico di consumo - generi alimentari</t>
  </si>
  <si>
    <t>Z4B2091743</t>
  </si>
  <si>
    <t>Proroga terzo responsabile caldaia</t>
  </si>
  <si>
    <t>Z9C2096BD8</t>
  </si>
  <si>
    <t>Z3A209F335</t>
  </si>
  <si>
    <t>Servizio spurgo pozzetto</t>
  </si>
  <si>
    <t>Z5B209FC1A</t>
  </si>
  <si>
    <t>Servizio verifica impianto messa a terra</t>
  </si>
  <si>
    <t>novembre 2017</t>
  </si>
  <si>
    <t>Z0F20A6132</t>
  </si>
  <si>
    <t>Fornitura generi alimentari pasticceria</t>
  </si>
  <si>
    <t>AF 2017/2018</t>
  </si>
  <si>
    <t>Z7120B7797</t>
  </si>
  <si>
    <t>Materiale didattico di consumo - Generi alimentari</t>
  </si>
  <si>
    <t>Z7120E4064</t>
  </si>
  <si>
    <t>novembre 2017-maggio 2018</t>
  </si>
  <si>
    <t>ZFA2103EE2</t>
  </si>
  <si>
    <t>Servizio di Vigilanza</t>
  </si>
  <si>
    <t>01/12/2017 - 30/11/2020</t>
  </si>
  <si>
    <t>ZB2210A50E</t>
  </si>
  <si>
    <t>Materiale per pulizie laboratori</t>
  </si>
  <si>
    <t>Z7721425F8</t>
  </si>
  <si>
    <t>Attrezzatura per catering - casse per trasporto bicchieri</t>
  </si>
  <si>
    <t>ZBC214E230</t>
  </si>
  <si>
    <t>Z7A214EDD0</t>
  </si>
  <si>
    <t>Attrezzatura per catering - casse per trasporto piatti e tavoli mangia in piedi pieghevoli</t>
  </si>
  <si>
    <t>ZD621750EE</t>
  </si>
  <si>
    <t>Materiale didattico di consumo - Caffetteria</t>
  </si>
  <si>
    <t>Materiale di consumo - Caffetteria per catering</t>
  </si>
  <si>
    <t>ZE82068681</t>
  </si>
  <si>
    <t>Fornitura di materiale didattico di consumo - Ortofrutta per laboratori cucina pasticceria e sala bar</t>
  </si>
  <si>
    <t>novembre2017 / ottobre 2020</t>
  </si>
  <si>
    <t>ELENCO OPERATORI INVITATI</t>
  </si>
  <si>
    <t>F.LLI REFENTINI SNC di Refentini Luca e Gianpaolo</t>
  </si>
  <si>
    <t>ottobre 2017/agosto 2018</t>
  </si>
  <si>
    <t>02/02/18-11/04/2018</t>
  </si>
  <si>
    <t>ottobre/novembre 2017</t>
  </si>
  <si>
    <t>EUROCART SRL</t>
  </si>
  <si>
    <t>ottobre 2017</t>
  </si>
  <si>
    <t>ZED1EF7F50</t>
  </si>
  <si>
    <t>CIESSECI SPA</t>
  </si>
  <si>
    <t>Fornitura attrezzatura catering</t>
  </si>
  <si>
    <t>F.do economale</t>
  </si>
  <si>
    <t>ESSELUNGA SPA</t>
  </si>
  <si>
    <t>BRICOMAN ITALIA SRL</t>
  </si>
  <si>
    <t>Fornitura prodotti ittici</t>
  </si>
  <si>
    <t>MEDITPESCA SNC</t>
  </si>
  <si>
    <t xml:space="preserve">Fornitura generi alimentari  </t>
  </si>
  <si>
    <t>ALCHEMILLA SRL</t>
  </si>
  <si>
    <t>Fornitura generi alimentari</t>
  </si>
  <si>
    <t>DATA DETERMINA A CONTRARRE</t>
  </si>
  <si>
    <t>NUMERO DETERMINA A CONTRARRE</t>
  </si>
  <si>
    <t>ANNULLATA</t>
  </si>
  <si>
    <t>non pertinente</t>
  </si>
  <si>
    <t xml:space="preserve">DAC SpA </t>
  </si>
  <si>
    <t xml:space="preserve">BEVANDE BRESCIA SRL </t>
  </si>
  <si>
    <t>DAC SpA</t>
  </si>
  <si>
    <t>CIMA Srl</t>
  </si>
  <si>
    <t xml:space="preserve">NUOVA LAVANDERIA BETTONI S.R.L. </t>
  </si>
  <si>
    <t>Magazzini Rossi H.D. Srl</t>
  </si>
  <si>
    <t xml:space="preserve">BONERA REFRIGERAZIONI Srl </t>
  </si>
  <si>
    <t xml:space="preserve">CAFFE' AGUST </t>
  </si>
  <si>
    <t xml:space="preserve">Bencam Group Srl </t>
  </si>
  <si>
    <t>ORTOFRUTTICOLA TZ</t>
  </si>
  <si>
    <t xml:space="preserve">Neproma Service Srl </t>
  </si>
  <si>
    <t>PL Spurghi di Loda Roberto &amp; C. Snc</t>
  </si>
  <si>
    <t xml:space="preserve">SVI SRL SOC. DI VERIFICA IMPIANTI </t>
  </si>
  <si>
    <t xml:space="preserve">DETER G2 SRL </t>
  </si>
  <si>
    <t xml:space="preserve">GTA Srl </t>
  </si>
  <si>
    <t xml:space="preserve">VCB Securitas Soc. Coop. p. A. </t>
  </si>
  <si>
    <t>PANZERI SRL</t>
  </si>
  <si>
    <t xml:space="preserve">RO.S Srl </t>
  </si>
  <si>
    <t>CAFFE' AGUST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</si>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</sst>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7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6" fillId="0" borderId="1" xfId="3" applyFill="1" applyBorder="1" applyAlignment="1">
      <alignment horizontal="center"/>
    </xf>
    <xf numFmtId="0" fontId="6" fillId="0" borderId="1" xfId="3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00000000-0005-0000-0000-000003000000}"/>
  </cellStyles>
  <dxfs count="14"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4" formatCode="_-&quot;€&quot;* #,##0.00_-;\-&quot;€&quot;* #,##0.00_-;_-&quot;€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4" formatCode="_-&quot;€&quot;* #,##0.00_-;\-&quot;€&quot;* #,##0.00_-;_-&quot;€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" displayName="Tabella13" ref="C1:K35" totalsRowShown="0" headerRowDxfId="11" dataDxfId="9" headerRowBorderDxfId="10">
  <autoFilter ref="C1:K35" xr:uid="{00000000-0009-0000-0100-000002000000}"/>
  <sortState xmlns:xlrd2="http://schemas.microsoft.com/office/spreadsheetml/2017/richdata2" ref="C2:J176">
    <sortCondition ref="C2:C176"/>
  </sortState>
  <tableColumns count="9">
    <tableColumn id="1" xr3:uid="{00000000-0010-0000-0000-000001000000}" name="CIG" dataDxfId="8"/>
    <tableColumn id="2" xr3:uid="{00000000-0010-0000-0000-000002000000}" name="STRUTTURA PROPONENTE" dataDxfId="7"/>
    <tableColumn id="3" xr3:uid="{00000000-0010-0000-0000-000003000000}" name="OGGETTO DELL'AFFIDAMENTO" dataDxfId="6"/>
    <tableColumn id="4" xr3:uid="{00000000-0010-0000-0000-000004000000}" name="PROCEDURA DI SCELTA DEL CONTRAENTE" dataDxfId="5"/>
    <tableColumn id="9" xr3:uid="{00000000-0010-0000-0000-000009000000}" name="ELENCO OPERATORI INVITATI" dataDxfId="4"/>
    <tableColumn id="14" xr3:uid="{00000000-0010-0000-0000-00000E000000}" name="AGGIUDICATARIO" dataDxfId="3"/>
    <tableColumn id="6" xr3:uid="{00000000-0010-0000-0000-000006000000}" name="IMPORTO AGGIUDICAZIONE" dataDxfId="2" dataCellStyle="Valuta"/>
    <tableColumn id="7" xr3:uid="{00000000-0010-0000-0000-000007000000}" name="TEMPI DI COMPLETAMENTO DELL'OPERA SERVIZIO O FORNITURA" dataDxfId="1"/>
    <tableColumn id="8" xr3:uid="{00000000-0010-0000-0000-000008000000}" name="IMPORTO DELLE SOMME LIQUIDATE" dataDxfId="0" dataCellStyle="Valu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fpzanardelli.it/wp-content/uploads/Determine_2017.zip" TargetMode="External"/><Relationship Id="rId1" Type="http://schemas.openxmlformats.org/officeDocument/2006/relationships/hyperlink" Target="https://smartcig.anticorruzione.it/AVCP-SmartCig/preparaDettaglioComunicazioneOS.action?codDettaglioCarnet=33515739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A2" sqref="A2:A35"/>
    </sheetView>
  </sheetViews>
  <sheetFormatPr defaultColWidth="12.5703125" defaultRowHeight="10.5" x14ac:dyDescent="0.25"/>
  <cols>
    <col min="1" max="1" width="14.85546875" style="6" customWidth="1"/>
    <col min="2" max="2" width="13.85546875" style="20" customWidth="1"/>
    <col min="3" max="3" width="12.5703125" style="9" customWidth="1"/>
    <col min="4" max="4" width="17.140625" style="9" customWidth="1"/>
    <col min="5" max="5" width="28.28515625" style="9" customWidth="1"/>
    <col min="6" max="6" width="26.42578125" style="13" customWidth="1"/>
    <col min="7" max="7" width="13.7109375" style="9" customWidth="1"/>
    <col min="8" max="8" width="19.5703125" style="9" customWidth="1"/>
    <col min="9" max="9" width="17.140625" style="14" customWidth="1"/>
    <col min="10" max="10" width="22.42578125" style="9" customWidth="1"/>
    <col min="11" max="11" width="20" style="15" customWidth="1"/>
    <col min="12" max="18" width="12.5703125" style="9"/>
    <col min="19" max="19" width="45.140625" style="9" bestFit="1" customWidth="1"/>
    <col min="20" max="20" width="21.5703125" style="9" bestFit="1" customWidth="1"/>
    <col min="21" max="16384" width="12.5703125" style="9"/>
  </cols>
  <sheetData>
    <row r="1" spans="1:11" s="5" customFormat="1" ht="60" customHeight="1" x14ac:dyDescent="0.25">
      <c r="A1" s="1" t="s">
        <v>87</v>
      </c>
      <c r="B1" s="23" t="s">
        <v>86</v>
      </c>
      <c r="C1" s="1" t="s">
        <v>0</v>
      </c>
      <c r="D1" s="1" t="s">
        <v>1</v>
      </c>
      <c r="E1" s="1" t="s">
        <v>7</v>
      </c>
      <c r="F1" s="2" t="s">
        <v>2</v>
      </c>
      <c r="G1" s="1" t="s">
        <v>68</v>
      </c>
      <c r="H1" s="1" t="s">
        <v>3</v>
      </c>
      <c r="I1" s="3" t="s">
        <v>4</v>
      </c>
      <c r="J1" s="1" t="s">
        <v>5</v>
      </c>
      <c r="K1" s="4" t="s">
        <v>6</v>
      </c>
    </row>
    <row r="2" spans="1:11" ht="46.5" customHeight="1" x14ac:dyDescent="0.25">
      <c r="A2" s="27">
        <v>1</v>
      </c>
      <c r="B2" s="24">
        <v>42993</v>
      </c>
      <c r="C2" s="6" t="s">
        <v>12</v>
      </c>
      <c r="D2" s="16" t="s">
        <v>8</v>
      </c>
      <c r="E2" s="6" t="s">
        <v>11</v>
      </c>
      <c r="F2" s="7" t="s">
        <v>10</v>
      </c>
      <c r="G2" s="19" t="s">
        <v>89</v>
      </c>
      <c r="H2" s="19" t="s">
        <v>90</v>
      </c>
      <c r="I2" s="22">
        <v>369.71</v>
      </c>
      <c r="J2" s="8">
        <v>42998</v>
      </c>
      <c r="K2" s="22">
        <f>Tabella13[[#This Row],[IMPORTO AGGIUDICAZIONE]]</f>
        <v>369.71</v>
      </c>
    </row>
    <row r="3" spans="1:11" ht="46.5" customHeight="1" x14ac:dyDescent="0.25">
      <c r="A3" s="27">
        <v>2</v>
      </c>
      <c r="B3" s="24">
        <v>42998</v>
      </c>
      <c r="C3" s="6" t="s">
        <v>75</v>
      </c>
      <c r="D3" s="16" t="s">
        <v>8</v>
      </c>
      <c r="E3" s="6" t="s">
        <v>9</v>
      </c>
      <c r="F3" s="7" t="s">
        <v>10</v>
      </c>
      <c r="G3" s="19" t="s">
        <v>89</v>
      </c>
      <c r="H3" s="19" t="s">
        <v>94</v>
      </c>
      <c r="I3" s="22">
        <v>57</v>
      </c>
      <c r="J3" s="8">
        <v>42999</v>
      </c>
      <c r="K3" s="22">
        <f>Tabella13[[#This Row],[IMPORTO AGGIUDICAZIONE]]</f>
        <v>57</v>
      </c>
    </row>
    <row r="4" spans="1:11" ht="46.5" customHeight="1" x14ac:dyDescent="0.25">
      <c r="A4" s="27">
        <v>3</v>
      </c>
      <c r="B4" s="24">
        <v>43006</v>
      </c>
      <c r="C4" s="6" t="s">
        <v>78</v>
      </c>
      <c r="D4" s="16" t="s">
        <v>8</v>
      </c>
      <c r="E4" s="6" t="s">
        <v>77</v>
      </c>
      <c r="F4" s="7" t="s">
        <v>10</v>
      </c>
      <c r="G4" s="19" t="s">
        <v>89</v>
      </c>
      <c r="H4" s="6" t="s">
        <v>76</v>
      </c>
      <c r="I4" s="22">
        <v>150.66</v>
      </c>
      <c r="J4" s="12">
        <v>43006</v>
      </c>
      <c r="K4" s="22">
        <f>Tabella13[[#This Row],[IMPORTO AGGIUDICAZIONE]]</f>
        <v>150.66</v>
      </c>
    </row>
    <row r="5" spans="1:11" ht="46.5" customHeight="1" x14ac:dyDescent="0.25">
      <c r="A5" s="27">
        <v>4</v>
      </c>
      <c r="B5" s="24">
        <v>43011</v>
      </c>
      <c r="C5" s="21" t="s">
        <v>18</v>
      </c>
      <c r="D5" s="16" t="s">
        <v>8</v>
      </c>
      <c r="E5" s="6" t="s">
        <v>19</v>
      </c>
      <c r="F5" s="7" t="s">
        <v>10</v>
      </c>
      <c r="G5" s="19" t="s">
        <v>89</v>
      </c>
      <c r="H5" s="19" t="s">
        <v>95</v>
      </c>
      <c r="I5" s="22">
        <v>1450.87</v>
      </c>
      <c r="J5" s="6" t="s">
        <v>72</v>
      </c>
      <c r="K5" s="22">
        <f>Tabella13[[#This Row],[IMPORTO AGGIUDICAZIONE]]</f>
        <v>1450.87</v>
      </c>
    </row>
    <row r="6" spans="1:11" ht="46.5" customHeight="1" x14ac:dyDescent="0.25">
      <c r="A6" s="27">
        <v>5</v>
      </c>
      <c r="B6" s="24">
        <v>43012</v>
      </c>
      <c r="C6" s="6" t="s">
        <v>15</v>
      </c>
      <c r="D6" s="16" t="s">
        <v>8</v>
      </c>
      <c r="E6" s="6" t="s">
        <v>16</v>
      </c>
      <c r="F6" s="7" t="s">
        <v>10</v>
      </c>
      <c r="G6" s="19" t="s">
        <v>89</v>
      </c>
      <c r="H6" s="19" t="s">
        <v>90</v>
      </c>
      <c r="I6" s="22">
        <v>905.72</v>
      </c>
      <c r="J6" s="7" t="s">
        <v>17</v>
      </c>
      <c r="K6" s="22">
        <f>Tabella13[[#This Row],[IMPORTO AGGIUDICAZIONE]]</f>
        <v>905.72</v>
      </c>
    </row>
    <row r="7" spans="1:11" ht="46.5" customHeight="1" x14ac:dyDescent="0.25">
      <c r="A7" s="27">
        <v>6</v>
      </c>
      <c r="B7" s="24">
        <v>43013</v>
      </c>
      <c r="C7" s="6" t="s">
        <v>78</v>
      </c>
      <c r="D7" s="16" t="s">
        <v>8</v>
      </c>
      <c r="E7" s="6" t="s">
        <v>19</v>
      </c>
      <c r="F7" s="7" t="s">
        <v>10</v>
      </c>
      <c r="G7" s="19" t="s">
        <v>89</v>
      </c>
      <c r="H7" s="6" t="s">
        <v>79</v>
      </c>
      <c r="I7" s="22">
        <v>72.22</v>
      </c>
      <c r="J7" s="12">
        <v>43011</v>
      </c>
      <c r="K7" s="22">
        <f>Tabella13[[#This Row],[IMPORTO AGGIUDICAZIONE]]</f>
        <v>72.22</v>
      </c>
    </row>
    <row r="8" spans="1:11" ht="46.5" customHeight="1" x14ac:dyDescent="0.25">
      <c r="A8" s="27">
        <v>7</v>
      </c>
      <c r="B8" s="24">
        <v>43017</v>
      </c>
      <c r="C8" s="6" t="s">
        <v>24</v>
      </c>
      <c r="D8" s="6" t="s">
        <v>8</v>
      </c>
      <c r="E8" s="6" t="s">
        <v>25</v>
      </c>
      <c r="F8" s="7" t="s">
        <v>10</v>
      </c>
      <c r="G8" s="19" t="s">
        <v>89</v>
      </c>
      <c r="H8" s="6" t="s">
        <v>96</v>
      </c>
      <c r="I8" s="22">
        <v>720</v>
      </c>
      <c r="J8" s="8" t="s">
        <v>26</v>
      </c>
      <c r="K8" s="22">
        <f>Tabella13[[#This Row],[IMPORTO AGGIUDICAZIONE]]</f>
        <v>720</v>
      </c>
    </row>
    <row r="9" spans="1:11" ht="46.5" customHeight="1" x14ac:dyDescent="0.25">
      <c r="A9" s="27">
        <v>8</v>
      </c>
      <c r="B9" s="25">
        <v>43017</v>
      </c>
      <c r="C9" s="6" t="s">
        <v>22</v>
      </c>
      <c r="D9" s="16" t="s">
        <v>8</v>
      </c>
      <c r="E9" s="6" t="s">
        <v>23</v>
      </c>
      <c r="F9" s="7" t="s">
        <v>10</v>
      </c>
      <c r="G9" s="19" t="s">
        <v>89</v>
      </c>
      <c r="H9" s="19" t="s">
        <v>93</v>
      </c>
      <c r="I9" s="22">
        <v>247</v>
      </c>
      <c r="J9" s="8">
        <v>43032</v>
      </c>
      <c r="K9" s="22">
        <f>Tabella13[[#This Row],[IMPORTO AGGIUDICAZIONE]]</f>
        <v>247</v>
      </c>
    </row>
    <row r="10" spans="1:11" s="11" customFormat="1" ht="46.5" customHeight="1" x14ac:dyDescent="0.25">
      <c r="A10" s="27">
        <v>9</v>
      </c>
      <c r="B10" s="24">
        <v>43019</v>
      </c>
      <c r="C10" s="6" t="s">
        <v>27</v>
      </c>
      <c r="D10" s="16" t="s">
        <v>8</v>
      </c>
      <c r="E10" s="6" t="s">
        <v>28</v>
      </c>
      <c r="F10" s="7" t="s">
        <v>10</v>
      </c>
      <c r="G10" s="19" t="s">
        <v>89</v>
      </c>
      <c r="H10" s="19" t="s">
        <v>92</v>
      </c>
      <c r="I10" s="22">
        <v>286.8</v>
      </c>
      <c r="J10" s="8">
        <v>43021</v>
      </c>
      <c r="K10" s="22">
        <f>Tabella13[[#This Row],[IMPORTO AGGIUDICAZIONE]]</f>
        <v>286.8</v>
      </c>
    </row>
    <row r="11" spans="1:11" ht="46.5" customHeight="1" x14ac:dyDescent="0.25">
      <c r="A11" s="27">
        <v>10</v>
      </c>
      <c r="B11" s="26">
        <v>43024</v>
      </c>
      <c r="C11" s="6" t="s">
        <v>33</v>
      </c>
      <c r="D11" s="16" t="s">
        <v>8</v>
      </c>
      <c r="E11" s="6" t="s">
        <v>34</v>
      </c>
      <c r="F11" s="7" t="s">
        <v>10</v>
      </c>
      <c r="G11" s="19" t="s">
        <v>89</v>
      </c>
      <c r="H11" s="19" t="s">
        <v>97</v>
      </c>
      <c r="I11" s="22">
        <v>124</v>
      </c>
      <c r="J11" s="8" t="s">
        <v>47</v>
      </c>
      <c r="K11" s="22">
        <f>Tabella13[[#This Row],[IMPORTO AGGIUDICAZIONE]]</f>
        <v>124</v>
      </c>
    </row>
    <row r="12" spans="1:11" ht="46.5" customHeight="1" x14ac:dyDescent="0.25">
      <c r="A12" s="27">
        <v>11</v>
      </c>
      <c r="B12" s="24">
        <v>43026</v>
      </c>
      <c r="C12" s="6" t="s">
        <v>78</v>
      </c>
      <c r="D12" s="16" t="s">
        <v>8</v>
      </c>
      <c r="E12" s="6" t="s">
        <v>77</v>
      </c>
      <c r="F12" s="7" t="s">
        <v>10</v>
      </c>
      <c r="G12" s="19" t="s">
        <v>89</v>
      </c>
      <c r="H12" s="6" t="s">
        <v>80</v>
      </c>
      <c r="I12" s="22">
        <v>65.5</v>
      </c>
      <c r="J12" s="12">
        <v>43026</v>
      </c>
      <c r="K12" s="22">
        <f>Tabella13[[#This Row],[IMPORTO AGGIUDICAZIONE]]</f>
        <v>65.5</v>
      </c>
    </row>
    <row r="13" spans="1:11" ht="46.5" customHeight="1" x14ac:dyDescent="0.25">
      <c r="A13" s="27">
        <v>12</v>
      </c>
      <c r="B13" s="24">
        <v>43026</v>
      </c>
      <c r="C13" s="6" t="s">
        <v>29</v>
      </c>
      <c r="D13" s="16" t="s">
        <v>8</v>
      </c>
      <c r="E13" s="6" t="s">
        <v>30</v>
      </c>
      <c r="F13" s="7" t="s">
        <v>10</v>
      </c>
      <c r="G13" s="19" t="s">
        <v>89</v>
      </c>
      <c r="H13" s="19" t="s">
        <v>91</v>
      </c>
      <c r="I13" s="22">
        <v>288</v>
      </c>
      <c r="J13" s="8" t="s">
        <v>47</v>
      </c>
      <c r="K13" s="22">
        <f>Tabella13[[#This Row],[IMPORTO AGGIUDICAZIONE]]</f>
        <v>288</v>
      </c>
    </row>
    <row r="14" spans="1:11" ht="46.5" customHeight="1" x14ac:dyDescent="0.25">
      <c r="A14" s="28">
        <v>13</v>
      </c>
      <c r="B14" s="24" t="s">
        <v>88</v>
      </c>
      <c r="C14" s="6" t="s">
        <v>37</v>
      </c>
      <c r="D14" s="16" t="s">
        <v>8</v>
      </c>
      <c r="E14" s="6" t="s">
        <v>38</v>
      </c>
      <c r="F14" s="7" t="s">
        <v>10</v>
      </c>
      <c r="G14" s="19" t="s">
        <v>89</v>
      </c>
      <c r="H14" s="19" t="s">
        <v>98</v>
      </c>
      <c r="I14" s="22" t="s">
        <v>109</v>
      </c>
      <c r="J14" s="22" t="s">
        <v>109</v>
      </c>
      <c r="K14" s="22" t="s">
        <v>109</v>
      </c>
    </row>
    <row r="15" spans="1:11" ht="46.5" customHeight="1" x14ac:dyDescent="0.25">
      <c r="A15" s="27">
        <v>14</v>
      </c>
      <c r="B15" s="24">
        <v>43027</v>
      </c>
      <c r="C15" s="6" t="s">
        <v>20</v>
      </c>
      <c r="D15" s="16" t="s">
        <v>8</v>
      </c>
      <c r="E15" s="6" t="s">
        <v>21</v>
      </c>
      <c r="F15" s="7" t="s">
        <v>10</v>
      </c>
      <c r="G15" s="19" t="s">
        <v>89</v>
      </c>
      <c r="H15" s="19" t="s">
        <v>73</v>
      </c>
      <c r="I15" s="22">
        <v>1627.9</v>
      </c>
      <c r="J15" s="8" t="s">
        <v>47</v>
      </c>
      <c r="K15" s="22">
        <f>Tabella13[[#This Row],[IMPORTO AGGIUDICAZIONE]]</f>
        <v>1627.9</v>
      </c>
    </row>
    <row r="16" spans="1:11" ht="46.5" customHeight="1" x14ac:dyDescent="0.25">
      <c r="A16" s="27">
        <v>15</v>
      </c>
      <c r="B16" s="24">
        <v>43028</v>
      </c>
      <c r="C16" s="6" t="s">
        <v>35</v>
      </c>
      <c r="D16" s="16" t="s">
        <v>8</v>
      </c>
      <c r="E16" s="6" t="s">
        <v>36</v>
      </c>
      <c r="F16" s="7" t="s">
        <v>10</v>
      </c>
      <c r="G16" s="19" t="s">
        <v>89</v>
      </c>
      <c r="H16" s="19" t="s">
        <v>92</v>
      </c>
      <c r="I16" s="22">
        <v>1635.7</v>
      </c>
      <c r="J16" s="17" t="s">
        <v>74</v>
      </c>
      <c r="K16" s="22">
        <f>Tabella13[[#This Row],[IMPORTO AGGIUDICAZIONE]]</f>
        <v>1635.7</v>
      </c>
    </row>
    <row r="17" spans="1:11" ht="46.5" customHeight="1" x14ac:dyDescent="0.25">
      <c r="A17" s="27">
        <v>16</v>
      </c>
      <c r="B17" s="24">
        <v>43028</v>
      </c>
      <c r="C17" s="6" t="s">
        <v>65</v>
      </c>
      <c r="D17" s="16" t="s">
        <v>8</v>
      </c>
      <c r="E17" s="16" t="s">
        <v>66</v>
      </c>
      <c r="F17" s="7" t="s">
        <v>10</v>
      </c>
      <c r="G17" s="19" t="s">
        <v>89</v>
      </c>
      <c r="H17" s="19" t="s">
        <v>99</v>
      </c>
      <c r="I17" s="22">
        <v>2000</v>
      </c>
      <c r="J17" s="6" t="s">
        <v>47</v>
      </c>
      <c r="K17" s="22">
        <f>Tabella13[[#This Row],[IMPORTO AGGIUDICAZIONE]]</f>
        <v>2000</v>
      </c>
    </row>
    <row r="18" spans="1:11" ht="46.5" customHeight="1" x14ac:dyDescent="0.25">
      <c r="A18" s="27">
        <v>17</v>
      </c>
      <c r="B18" s="24">
        <v>43032</v>
      </c>
      <c r="C18" s="6" t="s">
        <v>78</v>
      </c>
      <c r="D18" s="16" t="s">
        <v>8</v>
      </c>
      <c r="E18" s="6" t="s">
        <v>81</v>
      </c>
      <c r="F18" s="7" t="s">
        <v>10</v>
      </c>
      <c r="G18" s="19" t="s">
        <v>89</v>
      </c>
      <c r="H18" s="6" t="s">
        <v>82</v>
      </c>
      <c r="I18" s="22">
        <v>99.47</v>
      </c>
      <c r="J18" s="12">
        <v>43032</v>
      </c>
      <c r="K18" s="22">
        <f>Tabella13[[#This Row],[IMPORTO AGGIUDICAZIONE]]</f>
        <v>99.47</v>
      </c>
    </row>
    <row r="19" spans="1:11" ht="46.5" customHeight="1" x14ac:dyDescent="0.25">
      <c r="A19" s="27">
        <v>18</v>
      </c>
      <c r="B19" s="24">
        <v>43038</v>
      </c>
      <c r="C19" s="6" t="s">
        <v>78</v>
      </c>
      <c r="D19" s="16" t="s">
        <v>8</v>
      </c>
      <c r="E19" s="6" t="s">
        <v>81</v>
      </c>
      <c r="F19" s="7" t="s">
        <v>10</v>
      </c>
      <c r="G19" s="19" t="s">
        <v>89</v>
      </c>
      <c r="H19" s="6" t="s">
        <v>82</v>
      </c>
      <c r="I19" s="22">
        <v>700</v>
      </c>
      <c r="J19" s="12">
        <v>43038</v>
      </c>
      <c r="K19" s="22">
        <f>Tabella13[[#This Row],[IMPORTO AGGIUDICAZIONE]]</f>
        <v>700</v>
      </c>
    </row>
    <row r="20" spans="1:11" ht="46.5" customHeight="1" x14ac:dyDescent="0.25">
      <c r="A20" s="27">
        <v>19</v>
      </c>
      <c r="B20" s="24">
        <v>43038</v>
      </c>
      <c r="C20" s="6" t="s">
        <v>78</v>
      </c>
      <c r="D20" s="16" t="s">
        <v>8</v>
      </c>
      <c r="E20" s="6" t="s">
        <v>83</v>
      </c>
      <c r="F20" s="7" t="s">
        <v>10</v>
      </c>
      <c r="G20" s="19" t="s">
        <v>89</v>
      </c>
      <c r="H20" s="6" t="s">
        <v>79</v>
      </c>
      <c r="I20" s="22">
        <v>350</v>
      </c>
      <c r="J20" s="12">
        <v>43038</v>
      </c>
      <c r="K20" s="22">
        <f>Tabella13[[#This Row],[IMPORTO AGGIUDICAZIONE]]</f>
        <v>350</v>
      </c>
    </row>
    <row r="21" spans="1:11" ht="46.5" customHeight="1" x14ac:dyDescent="0.25">
      <c r="A21" s="27">
        <v>20</v>
      </c>
      <c r="B21" s="24">
        <v>43042</v>
      </c>
      <c r="C21" s="6" t="s">
        <v>39</v>
      </c>
      <c r="D21" s="16" t="s">
        <v>8</v>
      </c>
      <c r="E21" s="6" t="s">
        <v>9</v>
      </c>
      <c r="F21" s="7" t="s">
        <v>10</v>
      </c>
      <c r="G21" s="19" t="s">
        <v>89</v>
      </c>
      <c r="H21" s="19" t="s">
        <v>100</v>
      </c>
      <c r="I21" s="22">
        <v>7500</v>
      </c>
      <c r="J21" s="8" t="s">
        <v>67</v>
      </c>
      <c r="K21" s="22">
        <v>870.12300000000005</v>
      </c>
    </row>
    <row r="22" spans="1:11" ht="46.5" customHeight="1" x14ac:dyDescent="0.25">
      <c r="A22" s="27">
        <v>21</v>
      </c>
      <c r="B22" s="24">
        <v>43045</v>
      </c>
      <c r="C22" s="6" t="s">
        <v>40</v>
      </c>
      <c r="D22" s="16" t="s">
        <v>8</v>
      </c>
      <c r="E22" s="6" t="s">
        <v>41</v>
      </c>
      <c r="F22" s="7" t="s">
        <v>10</v>
      </c>
      <c r="G22" s="19" t="s">
        <v>89</v>
      </c>
      <c r="H22" s="19" t="s">
        <v>101</v>
      </c>
      <c r="I22" s="22">
        <v>150</v>
      </c>
      <c r="J22" s="8">
        <v>43046</v>
      </c>
      <c r="K22" s="22">
        <f>Tabella13[[#This Row],[IMPORTO AGGIUDICAZIONE]]</f>
        <v>150</v>
      </c>
    </row>
    <row r="23" spans="1:11" ht="46.5" customHeight="1" x14ac:dyDescent="0.25">
      <c r="A23" s="27">
        <v>22</v>
      </c>
      <c r="B23" s="24">
        <v>43045</v>
      </c>
      <c r="C23" s="6" t="s">
        <v>42</v>
      </c>
      <c r="D23" s="16" t="s">
        <v>8</v>
      </c>
      <c r="E23" s="6" t="s">
        <v>43</v>
      </c>
      <c r="F23" s="7" t="s">
        <v>10</v>
      </c>
      <c r="G23" s="19" t="s">
        <v>89</v>
      </c>
      <c r="H23" s="19" t="s">
        <v>102</v>
      </c>
      <c r="I23" s="22">
        <v>320</v>
      </c>
      <c r="J23" s="18" t="s">
        <v>44</v>
      </c>
      <c r="K23" s="22">
        <f>Tabella13[[#This Row],[IMPORTO AGGIUDICAZIONE]]</f>
        <v>320</v>
      </c>
    </row>
    <row r="24" spans="1:11" ht="46.5" customHeight="1" x14ac:dyDescent="0.25">
      <c r="A24" s="27">
        <v>23</v>
      </c>
      <c r="B24" s="24">
        <v>43046</v>
      </c>
      <c r="C24" s="6" t="s">
        <v>31</v>
      </c>
      <c r="D24" s="16" t="s">
        <v>8</v>
      </c>
      <c r="E24" s="6" t="s">
        <v>32</v>
      </c>
      <c r="F24" s="7" t="s">
        <v>10</v>
      </c>
      <c r="G24" s="19" t="s">
        <v>89</v>
      </c>
      <c r="H24" s="19" t="s">
        <v>103</v>
      </c>
      <c r="I24" s="22">
        <v>78.760000000000005</v>
      </c>
      <c r="J24" s="8" t="s">
        <v>47</v>
      </c>
      <c r="K24" s="22">
        <f>Tabella13[[#This Row],[IMPORTO AGGIUDICAZIONE]]</f>
        <v>78.760000000000005</v>
      </c>
    </row>
    <row r="25" spans="1:11" ht="46.5" customHeight="1" x14ac:dyDescent="0.25">
      <c r="A25" s="27">
        <v>24</v>
      </c>
      <c r="B25" s="24">
        <v>43046</v>
      </c>
      <c r="C25" s="6" t="s">
        <v>45</v>
      </c>
      <c r="D25" s="16" t="s">
        <v>8</v>
      </c>
      <c r="E25" s="6" t="s">
        <v>46</v>
      </c>
      <c r="F25" s="7" t="s">
        <v>10</v>
      </c>
      <c r="G25" s="19" t="s">
        <v>89</v>
      </c>
      <c r="H25" s="19" t="s">
        <v>104</v>
      </c>
      <c r="I25" s="22">
        <v>930.28</v>
      </c>
      <c r="J25" s="6" t="s">
        <v>47</v>
      </c>
      <c r="K25" s="22">
        <f>Tabella13[[#This Row],[IMPORTO AGGIUDICAZIONE]]</f>
        <v>930.28</v>
      </c>
    </row>
    <row r="26" spans="1:11" ht="46.5" customHeight="1" x14ac:dyDescent="0.25">
      <c r="A26" s="27">
        <v>25</v>
      </c>
      <c r="B26" s="24">
        <v>43049</v>
      </c>
      <c r="C26" s="6" t="s">
        <v>48</v>
      </c>
      <c r="D26" s="16" t="s">
        <v>8</v>
      </c>
      <c r="E26" s="6" t="s">
        <v>49</v>
      </c>
      <c r="F26" s="7" t="s">
        <v>10</v>
      </c>
      <c r="G26" s="19" t="s">
        <v>89</v>
      </c>
      <c r="H26" s="19" t="s">
        <v>90</v>
      </c>
      <c r="I26" s="22">
        <v>2000</v>
      </c>
      <c r="J26" s="17" t="s">
        <v>44</v>
      </c>
      <c r="K26" s="22">
        <f>Tabella13[[#This Row],[IMPORTO AGGIUDICAZIONE]]</f>
        <v>2000</v>
      </c>
    </row>
    <row r="27" spans="1:11" ht="46.5" customHeight="1" x14ac:dyDescent="0.25">
      <c r="A27" s="27">
        <v>26</v>
      </c>
      <c r="B27" s="24">
        <v>43049</v>
      </c>
      <c r="C27" s="6" t="s">
        <v>50</v>
      </c>
      <c r="D27" s="16" t="s">
        <v>8</v>
      </c>
      <c r="E27" s="6" t="s">
        <v>49</v>
      </c>
      <c r="F27" s="7" t="s">
        <v>10</v>
      </c>
      <c r="G27" s="19" t="s">
        <v>89</v>
      </c>
      <c r="H27" s="19" t="s">
        <v>92</v>
      </c>
      <c r="I27" s="22">
        <v>15000</v>
      </c>
      <c r="J27" s="8" t="s">
        <v>51</v>
      </c>
      <c r="K27" s="22">
        <f>Tabella13[[#This Row],[IMPORTO AGGIUDICAZIONE]]</f>
        <v>15000</v>
      </c>
    </row>
    <row r="28" spans="1:11" ht="46.5" customHeight="1" x14ac:dyDescent="0.25">
      <c r="A28" s="27">
        <v>27</v>
      </c>
      <c r="B28" s="24">
        <v>43066</v>
      </c>
      <c r="C28" s="6" t="s">
        <v>13</v>
      </c>
      <c r="D28" s="16" t="s">
        <v>8</v>
      </c>
      <c r="E28" s="6" t="s">
        <v>14</v>
      </c>
      <c r="F28" s="7" t="s">
        <v>10</v>
      </c>
      <c r="G28" s="19" t="s">
        <v>89</v>
      </c>
      <c r="H28" s="19" t="s">
        <v>69</v>
      </c>
      <c r="I28" s="22">
        <v>1000</v>
      </c>
      <c r="J28" s="6" t="s">
        <v>70</v>
      </c>
      <c r="K28" s="22">
        <f>Tabella13[[#This Row],[IMPORTO AGGIUDICAZIONE]]</f>
        <v>1000</v>
      </c>
    </row>
    <row r="29" spans="1:11" ht="46.5" customHeight="1" x14ac:dyDescent="0.25">
      <c r="A29" s="27">
        <v>28</v>
      </c>
      <c r="B29" s="24">
        <v>43067</v>
      </c>
      <c r="C29" s="6" t="s">
        <v>52</v>
      </c>
      <c r="D29" s="16" t="s">
        <v>8</v>
      </c>
      <c r="E29" s="10" t="s">
        <v>53</v>
      </c>
      <c r="F29" s="7" t="s">
        <v>10</v>
      </c>
      <c r="G29" s="19" t="s">
        <v>89</v>
      </c>
      <c r="H29" s="6" t="s">
        <v>105</v>
      </c>
      <c r="I29" s="22">
        <v>3420</v>
      </c>
      <c r="J29" s="12" t="s">
        <v>54</v>
      </c>
      <c r="K29" s="22">
        <v>760</v>
      </c>
    </row>
    <row r="30" spans="1:11" ht="46.5" customHeight="1" x14ac:dyDescent="0.25">
      <c r="A30" s="27">
        <v>29</v>
      </c>
      <c r="B30" s="24">
        <v>43068</v>
      </c>
      <c r="C30" s="6" t="s">
        <v>55</v>
      </c>
      <c r="D30" s="16" t="s">
        <v>8</v>
      </c>
      <c r="E30" s="6" t="s">
        <v>56</v>
      </c>
      <c r="F30" s="7" t="s">
        <v>10</v>
      </c>
      <c r="G30" s="19" t="s">
        <v>89</v>
      </c>
      <c r="H30" s="19" t="s">
        <v>106</v>
      </c>
      <c r="I30" s="22">
        <v>85.28</v>
      </c>
      <c r="J30" s="8">
        <v>43098</v>
      </c>
      <c r="K30" s="22">
        <f>Tabella13[[#This Row],[IMPORTO AGGIUDICAZIONE]]</f>
        <v>85.28</v>
      </c>
    </row>
    <row r="31" spans="1:11" ht="46.5" customHeight="1" x14ac:dyDescent="0.25">
      <c r="A31" s="27">
        <v>30</v>
      </c>
      <c r="B31" s="24">
        <v>43081</v>
      </c>
      <c r="C31" s="6" t="s">
        <v>57</v>
      </c>
      <c r="D31" s="16" t="s">
        <v>8</v>
      </c>
      <c r="E31" s="6" t="s">
        <v>58</v>
      </c>
      <c r="F31" s="7" t="s">
        <v>10</v>
      </c>
      <c r="G31" s="19" t="s">
        <v>89</v>
      </c>
      <c r="H31" s="19" t="s">
        <v>95</v>
      </c>
      <c r="I31" s="22">
        <v>146.74</v>
      </c>
      <c r="J31" s="8">
        <v>43083</v>
      </c>
      <c r="K31" s="22">
        <f>Tabella13[[#This Row],[IMPORTO AGGIUDICAZIONE]]</f>
        <v>146.74</v>
      </c>
    </row>
    <row r="32" spans="1:11" ht="46.5" customHeight="1" x14ac:dyDescent="0.25">
      <c r="A32" s="27">
        <v>31</v>
      </c>
      <c r="B32" s="24">
        <v>43083</v>
      </c>
      <c r="C32" s="6" t="s">
        <v>59</v>
      </c>
      <c r="D32" s="16" t="s">
        <v>8</v>
      </c>
      <c r="E32" s="6" t="s">
        <v>61</v>
      </c>
      <c r="F32" s="7" t="s">
        <v>10</v>
      </c>
      <c r="G32" s="19" t="s">
        <v>89</v>
      </c>
      <c r="H32" s="19" t="s">
        <v>107</v>
      </c>
      <c r="I32" s="22">
        <v>241.77</v>
      </c>
      <c r="J32" s="8">
        <v>43084</v>
      </c>
      <c r="K32" s="22">
        <f>Tabella13[[#This Row],[IMPORTO AGGIUDICAZIONE]]</f>
        <v>241.77</v>
      </c>
    </row>
    <row r="33" spans="1:11" ht="46.5" customHeight="1" x14ac:dyDescent="0.25">
      <c r="A33" s="27">
        <v>32</v>
      </c>
      <c r="B33" s="24">
        <v>43083</v>
      </c>
      <c r="C33" s="6" t="s">
        <v>60</v>
      </c>
      <c r="D33" s="16" t="s">
        <v>8</v>
      </c>
      <c r="E33" s="6" t="s">
        <v>64</v>
      </c>
      <c r="F33" s="7" t="s">
        <v>10</v>
      </c>
      <c r="G33" s="19" t="s">
        <v>89</v>
      </c>
      <c r="H33" s="19" t="s">
        <v>108</v>
      </c>
      <c r="I33" s="22">
        <v>30</v>
      </c>
      <c r="J33" s="12">
        <v>43084</v>
      </c>
      <c r="K33" s="22">
        <f>Tabella13[[#This Row],[IMPORTO AGGIUDICAZIONE]]</f>
        <v>30</v>
      </c>
    </row>
    <row r="34" spans="1:11" ht="46.5" customHeight="1" x14ac:dyDescent="0.25">
      <c r="A34" s="27">
        <v>33</v>
      </c>
      <c r="B34" s="24">
        <v>43090</v>
      </c>
      <c r="C34" s="6" t="s">
        <v>62</v>
      </c>
      <c r="D34" s="16" t="s">
        <v>8</v>
      </c>
      <c r="E34" s="6" t="s">
        <v>63</v>
      </c>
      <c r="F34" s="7" t="s">
        <v>10</v>
      </c>
      <c r="G34" s="19" t="s">
        <v>89</v>
      </c>
      <c r="H34" s="19" t="s">
        <v>97</v>
      </c>
      <c r="I34" s="22">
        <v>500</v>
      </c>
      <c r="J34" s="8" t="s">
        <v>71</v>
      </c>
      <c r="K34" s="22">
        <f>Tabella13[[#This Row],[IMPORTO AGGIUDICAZIONE]]</f>
        <v>500</v>
      </c>
    </row>
    <row r="35" spans="1:11" ht="46.5" customHeight="1" x14ac:dyDescent="0.25">
      <c r="A35" s="27">
        <v>34</v>
      </c>
      <c r="B35" s="24">
        <v>43091</v>
      </c>
      <c r="C35" s="6" t="s">
        <v>78</v>
      </c>
      <c r="D35" s="16" t="s">
        <v>8</v>
      </c>
      <c r="E35" s="6" t="s">
        <v>85</v>
      </c>
      <c r="F35" s="7" t="s">
        <v>10</v>
      </c>
      <c r="G35" s="19" t="s">
        <v>89</v>
      </c>
      <c r="H35" s="6" t="s">
        <v>84</v>
      </c>
      <c r="I35" s="22">
        <v>98.1</v>
      </c>
      <c r="J35" s="8">
        <v>43091</v>
      </c>
      <c r="K35" s="22">
        <f>Tabella13[[#This Row],[IMPORTO AGGIUDICAZIONE]]</f>
        <v>98.1</v>
      </c>
    </row>
  </sheetData>
  <conditionalFormatting sqref="F1:F1048576">
    <cfRule type="cellIs" dxfId="13" priority="92" operator="equal">
      <formula>"richiesta preventivi"</formula>
    </cfRule>
  </conditionalFormatting>
  <conditionalFormatting sqref="F14">
    <cfRule type="cellIs" dxfId="12" priority="81" operator="equal">
      <formula>"richiesta preventivi"</formula>
    </cfRule>
  </conditionalFormatting>
  <hyperlinks>
    <hyperlink ref="C3" r:id="rId1" display="https://smartcig.anticorruzione.it/AVCP-SmartCig/preparaDettaglioComunicazioneOS.action?codDettaglioCarnet=33515739" xr:uid="{00000000-0004-0000-0000-000000000000}"/>
    <hyperlink ref="A2:A35" r:id="rId2" display="https://www.cfpzanardelli.it/wp-content/uploads/Determine_2017.zip" xr:uid="{17610B7C-9608-46AA-B1EC-721FFA688D84}"/>
  </hyperlinks>
  <printOptions gridLines="1"/>
  <pageMargins left="0.70866141732283472" right="0.70866141732283472" top="0.74803149606299213" bottom="0.74803149606299213" header="0.31496062992125984" footer="0.31496062992125984"/>
  <pageSetup scale="59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2020-12-23T09:55:23Z</dcterms:modified>
</cp:coreProperties>
</file>