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P:\2024\01_SEDE LEGALE\xxx_lavori CPI Edolo\"/>
    </mc:Choice>
  </mc:AlternateContent>
  <xr:revisionPtr revIDLastSave="0" documentId="13_ncr:1_{CF5B6750-C5DF-4565-BDA9-0F81CAB2026B}" xr6:coauthVersionLast="47" xr6:coauthVersionMax="47" xr10:uidLastSave="{00000000-0000-0000-0000-000000000000}"/>
  <bookViews>
    <workbookView xWindow="-108" yWindow="-108" windowWidth="23256" windowHeight="12576" tabRatio="425" xr2:uid="{00000000-000D-0000-FFFF-FFFF00000000}"/>
  </bookViews>
  <sheets>
    <sheet name="utr1tx" sheetId="2" r:id="rId1"/>
  </sheets>
  <definedNames>
    <definedName name="_xlnm.Print_Titles" localSheetId="0">utr1tx!$4:$4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3" i="2" l="1"/>
  <c r="F121" i="2"/>
  <c r="F119" i="2"/>
  <c r="F110" i="2" l="1"/>
  <c r="F115" i="2"/>
  <c r="F162" i="2" l="1"/>
  <c r="F164" i="2" s="1"/>
  <c r="F195" i="2" s="1"/>
  <c r="B197" i="2"/>
  <c r="B195" i="2"/>
  <c r="B193" i="2"/>
  <c r="B191" i="2"/>
  <c r="B189" i="2"/>
  <c r="F144" i="2"/>
  <c r="F146" i="2" s="1"/>
  <c r="F193" i="2" s="1"/>
  <c r="F113" i="2" l="1"/>
  <c r="F179" i="2"/>
  <c r="F177" i="2"/>
  <c r="F174" i="2"/>
  <c r="F172" i="2"/>
  <c r="F128" i="2"/>
  <c r="F135" i="2" s="1"/>
  <c r="F191" i="2" s="1"/>
  <c r="F125" i="2" l="1"/>
  <c r="F189" i="2" s="1"/>
  <c r="F185" i="2"/>
  <c r="F197" i="2" s="1"/>
  <c r="F199" i="2" l="1"/>
</calcChain>
</file>

<file path=xl/sharedStrings.xml><?xml version="1.0" encoding="utf-8"?>
<sst xmlns="http://schemas.openxmlformats.org/spreadsheetml/2006/main" count="190" uniqueCount="153">
  <si>
    <t>Codice</t>
  </si>
  <si>
    <t>DESCRIZIONE VOCE</t>
  </si>
  <si>
    <t>Q.tà</t>
  </si>
  <si>
    <t>U.M.</t>
  </si>
  <si>
    <t>ESCLUSIONI</t>
  </si>
  <si>
    <t xml:space="preserve">Prezzo unitario </t>
  </si>
  <si>
    <t>Prezzo Totale</t>
  </si>
  <si>
    <t>A</t>
  </si>
  <si>
    <t>B</t>
  </si>
  <si>
    <t>C</t>
  </si>
  <si>
    <t>Quanto non espressamente indicato in offerta</t>
  </si>
  <si>
    <t>IVA di legge</t>
  </si>
  <si>
    <t>a corpo</t>
  </si>
  <si>
    <t>Fornitura e posa di gruppo di pompaggio e riserva idrica</t>
  </si>
  <si>
    <t>Esclusa la documentazione integrativa per la pratica di deposito strutturale secondo L.1086/1971, DPR380/2001 e norme locali e presentazione della denuncia stessa.</t>
  </si>
  <si>
    <t>Formazione di nuovo impianto elettrico di alimentazione elettropompe e nuovo quadro di alimentazione dei quadri di pompaggio</t>
  </si>
  <si>
    <t>Impianti idraulici:
- disaccoppiamento delle reti AI e sanitaria con formazione di nuovo circuito di alimentazione dei 5 lavabi in officina - ad oggi in derivazone dalla rete AI
- nuovi circuiti a servizio del gruppo di pressurizzazione</t>
  </si>
  <si>
    <t>Formazione di nuova impiantistica elettrica a servizio dei sistemi, completa di:</t>
  </si>
  <si>
    <t>- Linea elettrica 5G16 di alimentazione dei sistemi, da nuovo interruttore generale a nuovo QE-AI</t>
  </si>
  <si>
    <t>- Formazione di tubazione metallica in acciaio zincato, completa di curve e pezzi speciali, da nuovo interruttore generale a nuovo QE-AI conchiglia posizionato in officina - lato interno nord dell'edificio</t>
  </si>
  <si>
    <t>- Modifica al QE esistente in locale portineria/bideleria mediante inserzione di interruttore magnetotermico/differenziale 63 A - 500mA Idn, per l'alimentazione dei nuovi sistemi AI</t>
  </si>
  <si>
    <t>- Fornitura e posa di nuovo quadro elettrico di alimentazione dei quadri dei gruppi di pompaggio all'interno del locale tecnico</t>
  </si>
  <si>
    <t>- Formazione di circuiti di alimentazione dei quadri dei gruppi di pompaggio mediante fpo in nuovo cavidotto (da QE-AI a gruppo di pompaggio) di linee 5G10 - 5G2,5</t>
  </si>
  <si>
    <t>- collegamento tubazione in acciaio - mandata da collettore 2" gruppo di pompaggio a circuito antincendio esistente</t>
  </si>
  <si>
    <t>- formazione di circuito di scarico da troppo pieno mediante tronchetto saldato e collegamento diretto allo scarico fognario</t>
  </si>
  <si>
    <t>- isolamento in poliuretano e finitura in alluminio dei tratti di tubazioni idrauliche in esterno</t>
  </si>
  <si>
    <t>- formazione di nuova linea idrica di alimentazione dei 5 lavabi oggi in officina con fornitura e posa di nuova linea staffata a vista in multistrato rigido in verghe non preisolate, isolate in opera; dorsale 26mm - calate da 20 mm</t>
  </si>
  <si>
    <t>Formazione di nuova impiantistica meccanica propedeutica al funzionamento dei sistemi:</t>
  </si>
  <si>
    <t>CARATTERISTICHE COSTRUTTIVE SISTEMA:</t>
  </si>
  <si>
    <t>* Struttura parallelepipeda orizzontale, realizzata in acciaio  - S235JR</t>
  </si>
  <si>
    <t>* Spessore fondi e pareti laterali / spessore tetto - mm. 5/6</t>
  </si>
  <si>
    <t>Dimensioni:</t>
  </si>
  <si>
    <t>* Larghezza  -  mm. 2450</t>
  </si>
  <si>
    <t>* Lunghezza ( Riserva idrica ) - mm. 2000</t>
  </si>
  <si>
    <t>* Altezza ( Riserva idrica ) - mm. 2900</t>
  </si>
  <si>
    <t>* Lunghezza ( Locale pompe ) - mm. 3200</t>
  </si>
  <si>
    <t>Lunghezza totale - mm. 5.200</t>
  </si>
  <si>
    <t>* Passo d'uomo ( Riserva idrica) dimensioni - mm. 700x700</t>
  </si>
  <si>
    <t>Altezza del sistema con Boccaporto  - mm. 2900</t>
  </si>
  <si>
    <t>* Peso del sistema - Kg. 5000 ( peso a vuoto )</t>
  </si>
  <si>
    <t>* Sistema antigelo - Escluso</t>
  </si>
  <si>
    <t>SPECIFICHE PASSO D'UOMO / POZZETTO</t>
  </si>
  <si>
    <t>* Troppo pieno: tronchetto saldato, a cui far collegare la tubazione diretta allo scarico fognario DN 3"</t>
  </si>
  <si>
    <t>* Sfiato: tronchetto saldato, a cui far collegare la tubazione DN 3"</t>
  </si>
  <si>
    <t>* Reintegro: manicotto saldato a cui far collegare la relativa tubazione DN 2"</t>
  </si>
  <si>
    <t>* Reintegro: N. 1 Valvola a galleggiante meccanico da 1”. Portata conforme al riempimento previsto (36 ore), basata su una pressione di reintegro dall'acquedotto di 2 bar. (rif. UNI EN 12845 p.9.3.3)</t>
  </si>
  <si>
    <t>* N. 1  Chiusino in lamiera striata rinforzata NON CARRABILE</t>
  </si>
  <si>
    <t>SPECIFICHE LOCALE TECNICO – MF TBOX</t>
  </si>
  <si>
    <t>Box Locale Tecnico, costituita da intelaiatura in profilati d'acciaio di spessore tale da poter supportare il carico, il trasporto e lo scarico con tutta l'apparecchiatura richiesta installata</t>
  </si>
  <si>
    <t>* Struttura auto-portante realizzata in profilati di acciaio del tipo R60. Rif. UNI 11292:2019 p.5.1 b. - locale tecnico separato (isolato, distanza minima 10 mt da ogni fabbricato adiacente). Prego contattare nostro ufficio tecnico per casi differenti.</t>
  </si>
  <si>
    <t>* Tamponamenti esterni: Pannelli in lamiera coibentati, spessore 80 mm, formati da due supporti in lamiera microgrecata in acciaio spessore nominale 0,5 mm con interposta lana di roccia, densità nominale 100 Kg/m3, colore bianco/grigio simil RAL 9002, con classe di reazione al fuoco A2 s1-d0 Rif UNI 11292:2019 p. 5.3.</t>
  </si>
  <si>
    <t>* Accesso/i: Una porta frontale realizzata in materiale di classe di reazione al fuoco A1 Rif. UNI 11292:2019 p.4.2.2. Considerare ingombro anta 1000 mm circa</t>
  </si>
  <si>
    <t>TBOX (VANO TECNICO) - CARATTERISTICHE DIMENSIONALI</t>
  </si>
  <si>
    <t>* Lunghezza - mm. 3200</t>
  </si>
  <si>
    <t>* Altezza - mm. 2650</t>
  </si>
  <si>
    <t>SPECIFICHE GRUPPO DI POMPAGGIO</t>
  </si>
  <si>
    <t>* Tipo di installazione : Sottobattente</t>
  </si>
  <si>
    <t>* Configurazione:  N. 1 Elettropompa + N. 1 Pilota + N. 1  Motopompa</t>
  </si>
  <si>
    <t>* Modello : 1 KDN 32 200.1/207 EN 12845 T + JET 251 T + 1 KDN 32 200.1/207 EN 12845 MD</t>
  </si>
  <si>
    <t>* Norma di riferimento: UNI EN 12845</t>
  </si>
  <si>
    <t>Caratteristiche Elettropompa:</t>
  </si>
  <si>
    <t>* Portata Q:  Mc/h 6,3</t>
  </si>
  <si>
    <t>* Prevalenza H : 51,6 Mca</t>
  </si>
  <si>
    <t>* Potenza installata ( con NPSH 16 m. ): 7,5 kW</t>
  </si>
  <si>
    <t>* Alimentazione : 400 V</t>
  </si>
  <si>
    <t>Caratteristiche Pompa Pilota:</t>
  </si>
  <si>
    <t>* Portata Q:  Mc/h 3,0</t>
  </si>
  <si>
    <t>* Prevalenza H : 554 Mca</t>
  </si>
  <si>
    <t>* Potenza installata ( con NPSH 16 m. ): 1,85 kW</t>
  </si>
  <si>
    <t>Caratteristiche Motompompa:</t>
  </si>
  <si>
    <t>* Potenza installata ( con NPSH 16 m. ): 6,5 kW</t>
  </si>
  <si>
    <t>* Alimentazione : 230 V</t>
  </si>
  <si>
    <t>SPECIFICHE ACCESSORI</t>
  </si>
  <si>
    <t>• Kit aspirazione comprendente cono eccentrico e valvola di intercettazione</t>
  </si>
  <si>
    <t>• Kit accoppiamento (in caso di due pompe)</t>
  </si>
  <si>
    <t>• Kit flussostato e Sprinkler up right T=93°C Rif. UNI 11292:2019 p.6.8</t>
  </si>
  <si>
    <t>• Valvola a galleggiante meccanico da 1” per carico serbatoio</t>
  </si>
  <si>
    <t>• Valvola d’intercettazione per la chiusura della mandata</t>
  </si>
  <si>
    <t>• Giunto antivibrante in aspirazione (in caso di motopompa)</t>
  </si>
  <si>
    <t>• Kit ricircolo raffreddamento pompe con rubinetti di chiusura in caso di funzionamento della pompa a mandata chiusa</t>
  </si>
  <si>
    <t>• Trasduttore di pressione per segnalazione livello acqua nella riserva</t>
  </si>
  <si>
    <t>• Quadro elettrico, modello CU3, centralina remotazione allarmi da installare in locale presidiato o visibile</t>
  </si>
  <si>
    <t>• Quadro elettrico che include le seguenti funzioni:</t>
  </si>
  <si>
    <t>• Alimentazione termoconvettore da 2000 W;</t>
  </si>
  <si>
    <t>• Alimentazione lampade illuminazione locale tecnico;</t>
  </si>
  <si>
    <t>• Alimentazione sistema di estrazione forzata dell’aria dal locale tecnico;</t>
  </si>
  <si>
    <t>• Alimentazione interruttore luci locale tecnico;</t>
  </si>
  <si>
    <t>• Alimentazione presa elettrica di servizio;</t>
  </si>
  <si>
    <t>• Alimentazione gruppo di continuità;</t>
  </si>
  <si>
    <t>• Visualizzazione del livello acqua nella cisterna;</t>
  </si>
  <si>
    <t>• Visualizzazione della temperatura ambiente nel locale pompe mediante sonda di temperatura;</t>
  </si>
  <si>
    <t>• Led per segnalare presenza tensione quadro;</t>
  </si>
  <si>
    <t>• Led per segnalare eventuali allarmi;</t>
  </si>
  <si>
    <t>• Uscita per lampada verde per segnalare, riserva idrica efficiente;</t>
  </si>
  <si>
    <t>• Uscita per lampada rossa e sirena per segnalare riserva idrica scarsa;</t>
  </si>
  <si>
    <t>• 3 uscite configurabili con contatti in scambio.</t>
  </si>
  <si>
    <t>• Sistema di estrazione forzata dell’aria dal locale tecnico</t>
  </si>
  <si>
    <t>• Gruppo di continuità opportunamente dimensionato per alimentazione sistema di estrazione forzata</t>
  </si>
  <si>
    <t>• Termoconvettore, termostatato per garantire una temperatura minima di 4 °C in caso di pompe elettriche e di 10 °C per quelle</t>
  </si>
  <si>
    <t>azionate da motore diesel. Rif. UNI EN 12845 p.10.3.3 - Rif. UNI 11292:2019 p.6.4</t>
  </si>
  <si>
    <t>• Cassetta porta documenti</t>
  </si>
  <si>
    <t>• Targa identificativa del prodotto</t>
  </si>
  <si>
    <t>VERNICIATURA</t>
  </si>
  <si>
    <t>Rivestimento esterno: vernice epossidica + smalto industriale RAL 7030</t>
  </si>
  <si>
    <t>Rivestimento interno: vernice epossibituminosa</t>
  </si>
  <si>
    <t>NORMATIVE DI RIFERIMENTO</t>
  </si>
  <si>
    <t>UNI EN 12845:2020. “Installazioni fisse antincendio – Sistemi automatici a sprinkler”</t>
  </si>
  <si>
    <t>UNI 11292:2019. “Locali destinati ad ospitare gruppi di pompaggio per impianti antincendio”</t>
  </si>
  <si>
    <t>UNI 10779:2014. “Impianti di estinzione incendi - Reti di idranti - Progettazione, installazione ed esercizio”</t>
  </si>
  <si>
    <t>Direttiva 2006/42/CE. “Direttiva Macchine”</t>
  </si>
  <si>
    <t>Direttiva 2014/30/UE. “Direttiva Compatibilità Elettromagnetica”</t>
  </si>
  <si>
    <t>Direttiva 2014/35/UE) 2006/95/CE. “Direttiva Bassa Tensione”</t>
  </si>
  <si>
    <t>D.Lgs. 81/2008 (T.U.S.L. – Testo Unico Sicurezza Lavoro)</t>
  </si>
  <si>
    <t>UNI EN 1090-1:2012. “Esecuzione di strutture di acciaio e di alluminio - Parte 1: Requisiti per la valutazione di conformità dei</t>
  </si>
  <si>
    <t>componenti strutturali.”</t>
  </si>
  <si>
    <t>UNI EN 1090-2:2018. “Esecuzione di strutture di acciaio e di alluminio - Parte 2: Requisiti tecnici per strutture di acciaio.”</t>
  </si>
  <si>
    <t>• Kit misuratore di portata comprendente flussimetro e N°2 valvole di intercettazione da posizionare a monte ed a valle dello strumento di misura</t>
  </si>
  <si>
    <t>Trasporto dei materiali a piè d'opera, materiale vario di uso e consumo</t>
  </si>
  <si>
    <t>Manodopera di operai specializzati per l'esecuzione dei lavori</t>
  </si>
  <si>
    <t>Rilascio della Dichiarazione di Conformità degli impianti eseguiti</t>
  </si>
  <si>
    <t>1</t>
  </si>
  <si>
    <t>IMPORTO TOTALE</t>
  </si>
  <si>
    <t>Compreso</t>
  </si>
  <si>
    <t>ac</t>
  </si>
  <si>
    <t>D</t>
  </si>
  <si>
    <t>Fornitura dei seguenti materiali:</t>
  </si>
  <si>
    <t>A) Installazione Naspi Antincendio DN 25</t>
  </si>
  <si>
    <t xml:space="preserve">* Totale N. 13 cassette  </t>
  </si>
  <si>
    <t>Opere e assistenze murarie necessarie per smurare le tubazioni esistenti ove necessario, e successivo ripristino</t>
  </si>
  <si>
    <t>n.</t>
  </si>
  <si>
    <t>Esecuzione di basamento in C.A. per il posizionamento del gruppo antincendio</t>
  </si>
  <si>
    <t>E</t>
  </si>
  <si>
    <t>RIEPILOGO FINALE COSTI</t>
  </si>
  <si>
    <t>- formazione di circuito di alimentazione/reintegro della vasca da 8 m3 - collegamento e fornitura e posa di valvola a galleggiante meccanico da 1"</t>
  </si>
  <si>
    <t>Esecuzione scavo, eseguito con mezzi meccanici e a mano</t>
  </si>
  <si>
    <t>Sgombero e pulizia cantiere</t>
  </si>
  <si>
    <t xml:space="preserve">Esecuzione getto con cemento della basamento - platea </t>
  </si>
  <si>
    <t>• Estintore avente classe di spegnimento (UNI EN 3-7) almeno 113BC per potenze elettriche superiori ai 40 kW complessivi installati all’interno del locale. Rif. UNI 11292:2019 p.6.9</t>
  </si>
  <si>
    <t xml:space="preserve">Trasporto del gruppo antincendio in cantiere, noleggio di gru - mezzi d'opera con operatore, per lo scarico del gruppo antincendio dal camion (nella zona adiacente all'ingresso lato strada); tiro in quota e posizionamento del gruppo sul basamento in c.a. </t>
  </si>
  <si>
    <t xml:space="preserve">B) Trasporto del gruppo antincendio in cantiere, noleggio di gru - mezzi d'opera con operatore, per lo scarico del gruppo antincendio dal camion (nella zona adiacente all'ingresso lato strada); tiro in quota e posizionamento del gruppo sul basamento in c.a. </t>
  </si>
  <si>
    <t>Esecuzione modifica delle tubazioni esistenti a servizio delle cassette antincendio UNI 45 (attacco DN 1"1/2), per adattare la tubazione stessa alla nuova cassetta Naspo con attacco DN 1", compreso tubazioni in acciaio zincato, completa di raccorderia filettata al necessario, staffaggio. Compreso lo smontaggio delle cassatte antincendio UNI 45 esistenti</t>
  </si>
  <si>
    <t>Primo avviamento gruppo antincendio (olio, gasolio, liquido refrigerante ESCLUSI)</t>
  </si>
  <si>
    <t>Relazione di calcolo per strutture in acciaio secondo UNI 1090 D.M. 17/01/2018 (NTC) classe esecuzione EXC2 redatta e timbrata da professionista abilitato
CERT-REI
DICH-PROD</t>
  </si>
  <si>
    <t>Opere edili e assistenza al necessario, per l'esecuzione dei fori di passaggio, demolizioni e ripristino  per il collegamento delle tubazioni di carico acqua - scarico troppo pieno - e alimentazione nuova rete antincendio dal serbatoio - gruppo di pressurizzazione al locale tecnico, dove attualmente c'è l'ingresso della rete dell'acquedotto )</t>
  </si>
  <si>
    <t>Sottoquadro di alimentazione dei quadri del gruppo di pompaggio</t>
  </si>
  <si>
    <t>Adempimeti tecnici per licenza di costruzione in Comune (SCIA o CILA), progettazione as-built per presentazione pratica VVFF</t>
  </si>
  <si>
    <t>Modifica di N. 2 pozzetti esistenti (rete fognaria e tubazione alimentazione acquedotto), con installazione di nuovi chiusini in ghisa</t>
  </si>
  <si>
    <t>Preparazione preparazione per esecuzione platea, con casseri e ferro di armatura. Dimensioni circa LxP ml. 7,50x3,00</t>
  </si>
  <si>
    <t>Fornitura e posa in opera di nuovi idranti Naspo antincendio DN 25</t>
  </si>
  <si>
    <t xml:space="preserve">Idrante  Naspo DN 25 oriantabile a parete da interno UNI EN 671-1 tipo Bocciolone mo.d 1586MCE.080, composto dai seguenti elementi:
- Cassetta a parete a bordi arrotondati “Linea Basic” e ruota in acciaio al carbonio, verniciate in poliestere rosso RAL 3000. Dim. cassetta mm H 650 x 700; profondità mm 200 per tubazione di lunghezza 20 e 25 m.  con ruota di diametro mm 535. Telaio portavetro in alluminio anodizzato 
- Tubazione semirigida a norma UNI EN 694 raccordata - lunghezza ml. 20  
- Lancia a effetti multipli 
- Valvola intercettazione a sfera in ottone da 1” Gas ed erogatore in ottone
- Lastra “FIRE GLASS”, dimensione mm 590 x 640
-  Cartello segnaletico per installazione a parete, per naspo, iscrizione "LANCIA ANTINCENDIO" in alluminio, 250x310                          </t>
  </si>
  <si>
    <r>
      <t xml:space="preserve">Sistema alimentazione idrica per impianti antincendio, modello da ESTERNO, </t>
    </r>
    <r>
      <rPr>
        <b/>
        <sz val="12"/>
        <rFont val="Times New Roman"/>
        <family val="1"/>
      </rPr>
      <t>simil marca</t>
    </r>
    <r>
      <rPr>
        <sz val="12"/>
        <rFont val="Times New Roman"/>
        <family val="1"/>
      </rPr>
      <t xml:space="preserve"> MAJITEKNO MF CO-TBI 8 costituito da riserva idrica della capacità di 8 m³ e da annesso vano tecnico adibito a contenere il gruppo con pompa </t>
    </r>
    <r>
      <rPr>
        <b/>
        <sz val="12"/>
        <rFont val="Times New Roman"/>
        <family val="1"/>
      </rPr>
      <t xml:space="preserve">simil marca </t>
    </r>
    <r>
      <rPr>
        <sz val="12"/>
        <rFont val="Times New Roman"/>
        <family val="1"/>
      </rPr>
      <t>DAB   Questo ed i relativi componenti accessori di funzionamento sono realizzati ed assemblati secondo le rispettive norme di riferimento antincendio, precisamente UNI EN 12845:2020 e UNI 11292:2019. Al sistema sarà applicata la targa di identificazione riportante tutti i dati salienti della macchina, compreso il numero seriale univoco di rintracciabilità</t>
    </r>
  </si>
  <si>
    <r>
      <t xml:space="preserve">FORNITURA </t>
    </r>
    <r>
      <rPr>
        <b/>
        <sz val="12"/>
        <rFont val="Times New Roman"/>
        <family val="1"/>
      </rPr>
      <t>simil marca</t>
    </r>
    <r>
      <rPr>
        <sz val="12"/>
        <rFont val="Times New Roman"/>
        <family val="1"/>
      </rPr>
      <t xml:space="preserve"> MAJITEKNO - Rif. UNI EN 12845:2020, UNI 11292:2019</t>
    </r>
  </si>
  <si>
    <t>AVVISO PUBBLICO DI INDAGINE DI MERCATO PER L’ACQUISIZIONE DI PREVENTIVI AL FINE DI PROCEDERE CON AFFIDAMENTO DIRETTO PER L’AFFIDAMENTO DI LAVORI PRESSO L’UNITÀ ORGANIZZATIVA DI EDOLO (BS) DEL CENTRO FORMATIVO PROVINCIALE “G.ZANARDELLI” : LAVORAZIONI DIVERSE NELL’AMBITO ANTINCENDIO: FORNITURA E POSA DI NUOVO GRUPPO DI POMPAGGIO ANTINCENDIO ALTA PORTATA, ALTA PREVALENZA, A DOPPIA ALIMENTAZIONE - COMPLETO DI VASCA DI RISERVA IDRICA INTEGRATA, DA ESTERNO. ALIMENTAZIONE ELETTRICA DEL SISTEMA, COLLEGAMENTO ALLA RETE IDRICA AI ESISTENTE, MODIFICA DELLA STESSA PER DISACCOPPIAMENTO DA IMPIANTI SANITARI – OPERE EDILI ESECUZIONE BASAMENTO E ASSISTENZE.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</si>
</sst>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 #,##0_-;\-&quot;€&quot;\ * #,##0_-;_-&quot;€&quot;\ * &quot;-&quot;_-;_-@_-"/>
    <numFmt numFmtId="165" formatCode="_-&quot;€&quot;\ * #,##0.00_-;\-&quot;€&quot;\ * #,##0.00_-;_-&quot;€&quot;\ * &quot;-&quot;??_-;_-@_-"/>
    <numFmt numFmtId="166" formatCode="0.00_ ;[Red]\-0.00\ "/>
    <numFmt numFmtId="167" formatCode="_-[$€]\ * #,##0.00_-;\-[$€]\ * #,##0.00_-;_-[$€]\ * &quot;-&quot;??_-;_-@_-"/>
    <numFmt numFmtId="168" formatCode="_-* #,##0_-;\-* #,##0_-;_-* &quot;-&quot;??_-;_-@_-"/>
    <numFmt numFmtId="169" formatCode="_-* #,##0.00\ [$€-410]_-;\-* #,##0.00\ [$€-410]_-;_-* &quot;-&quot;??\ [$€-410]_-;_-@_-"/>
  </numFmts>
  <fonts count="13" x14ac:knownFonts="1">
    <font>
      <sz val="10"/>
      <color theme="1"/>
      <name val="Arial Narrow"/>
      <family val="2"/>
    </font>
    <font>
      <sz val="10"/>
      <color theme="1"/>
      <name val="Arial Narrow"/>
      <family val="2"/>
    </font>
    <font>
      <sz val="10"/>
      <name val="Arial"/>
      <family val="2"/>
    </font>
    <font>
      <sz val="10"/>
      <name val="Geneva"/>
      <family val="2"/>
    </font>
    <font>
      <sz val="10"/>
      <name val="Courier"/>
      <family val="3"/>
    </font>
    <font>
      <sz val="8"/>
      <name val="Arial Narrow"/>
      <family val="2"/>
    </font>
    <font>
      <sz val="12"/>
      <name val="Times New Roman"/>
      <family val="1"/>
    </font>
    <font>
      <sz val="12"/>
      <color theme="1"/>
      <name val="Times New Roman"/>
      <family val="1"/>
    </font>
    <font>
      <i/>
      <sz val="12"/>
      <name val="Times New Roman"/>
      <family val="1"/>
    </font>
    <font>
      <sz val="12"/>
      <color indexed="10"/>
      <name val="Times New Roman"/>
      <family val="1"/>
    </font>
    <font>
      <sz val="12"/>
      <color rgb="FFFF0000"/>
      <name val="Times New Roman"/>
      <family val="1"/>
    </font>
    <font>
      <b/>
      <sz val="12"/>
      <name val="Times New Roman"/>
      <family val="1"/>
    </font>
    <font>
      <b/>
      <sz val="12"/>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165" fontId="1" fillId="0" borderId="0" applyFont="0" applyFill="0" applyBorder="0" applyAlignment="0" applyProtection="0"/>
    <xf numFmtId="0" fontId="3" fillId="0" borderId="0"/>
    <xf numFmtId="9" fontId="2" fillId="0" borderId="0" applyFont="0" applyFill="0" applyBorder="0" applyAlignment="0" applyProtection="0"/>
    <xf numFmtId="167" fontId="4" fillId="0" borderId="0" applyFont="0" applyFill="0" applyBorder="0" applyAlignment="0" applyProtection="0"/>
    <xf numFmtId="43" fontId="1" fillId="0" borderId="0" applyFont="0" applyFill="0" applyBorder="0" applyAlignment="0" applyProtection="0"/>
  </cellStyleXfs>
  <cellXfs count="48">
    <xf numFmtId="0" fontId="0" fillId="0" borderId="0" xfId="0"/>
    <xf numFmtId="0" fontId="7" fillId="0" borderId="0" xfId="0" applyFont="1" applyAlignment="1">
      <alignment vertical="center"/>
    </xf>
    <xf numFmtId="165" fontId="7" fillId="0" borderId="1" xfId="2" applyFont="1" applyFill="1" applyBorder="1" applyAlignment="1">
      <alignment vertical="center"/>
    </xf>
    <xf numFmtId="169" fontId="6" fillId="0" borderId="1" xfId="2" applyNumberFormat="1" applyFont="1" applyFill="1" applyBorder="1" applyAlignment="1">
      <alignment horizontal="right" vertical="center"/>
    </xf>
    <xf numFmtId="168" fontId="6" fillId="0" borderId="1" xfId="6" applyNumberFormat="1" applyFont="1" applyFill="1" applyBorder="1" applyAlignment="1" applyProtection="1">
      <alignment vertical="center" wrapText="1"/>
      <protection locked="0"/>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169" fontId="7" fillId="0" borderId="1" xfId="0" applyNumberFormat="1" applyFont="1" applyBorder="1" applyAlignment="1">
      <alignment horizontal="center" vertical="center"/>
    </xf>
    <xf numFmtId="165" fontId="6" fillId="0" borderId="1" xfId="2" applyFont="1" applyFill="1" applyBorder="1" applyAlignment="1">
      <alignment horizontal="right" vertical="center"/>
    </xf>
    <xf numFmtId="169" fontId="7" fillId="0" borderId="1" xfId="2" applyNumberFormat="1" applyFont="1" applyFill="1" applyBorder="1" applyAlignment="1">
      <alignmen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49" fontId="6" fillId="0" borderId="1" xfId="0" applyNumberFormat="1" applyFont="1" applyBorder="1" applyAlignment="1">
      <alignment horizontal="center" vertical="center"/>
    </xf>
    <xf numFmtId="0" fontId="7" fillId="0" borderId="1" xfId="0" applyFont="1" applyBorder="1" applyAlignment="1">
      <alignment vertical="center"/>
    </xf>
    <xf numFmtId="169" fontId="7" fillId="0" borderId="1" xfId="0" applyNumberFormat="1" applyFont="1" applyBorder="1" applyAlignment="1">
      <alignment vertical="center"/>
    </xf>
    <xf numFmtId="0" fontId="7" fillId="0" borderId="0" xfId="0" applyFont="1" applyAlignment="1">
      <alignment vertical="center" wrapText="1"/>
    </xf>
    <xf numFmtId="0" fontId="6" fillId="0" borderId="1" xfId="0" quotePrefix="1" applyFont="1" applyBorder="1" applyAlignment="1">
      <alignment horizontal="justify" vertical="center" wrapText="1"/>
    </xf>
    <xf numFmtId="3" fontId="6" fillId="0" borderId="1" xfId="0" applyNumberFormat="1" applyFont="1" applyBorder="1" applyAlignment="1">
      <alignment horizontal="center" vertical="center" wrapText="1"/>
    </xf>
    <xf numFmtId="0" fontId="7" fillId="0" borderId="1" xfId="0" applyFont="1" applyBorder="1" applyAlignment="1">
      <alignment horizontal="justify" vertical="center"/>
    </xf>
    <xf numFmtId="0" fontId="7" fillId="0" borderId="1" xfId="0" applyFont="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horizontal="justify" vertical="center"/>
    </xf>
    <xf numFmtId="165" fontId="7" fillId="0" borderId="0" xfId="2" applyFont="1" applyFill="1" applyAlignment="1">
      <alignment vertical="center"/>
    </xf>
    <xf numFmtId="169" fontId="7" fillId="0" borderId="0" xfId="0" applyNumberFormat="1" applyFont="1" applyAlignment="1">
      <alignment horizontal="center" vertical="center"/>
    </xf>
    <xf numFmtId="169" fontId="6" fillId="0" borderId="1" xfId="1" applyNumberFormat="1" applyFont="1" applyFill="1" applyBorder="1" applyAlignment="1">
      <alignment horizontal="center" vertical="center"/>
    </xf>
    <xf numFmtId="4" fontId="6" fillId="0" borderId="1" xfId="0" applyNumberFormat="1" applyFont="1" applyBorder="1" applyAlignment="1">
      <alignment horizontal="center" vertical="center"/>
    </xf>
    <xf numFmtId="165" fontId="6" fillId="0" borderId="1" xfId="2" applyFont="1" applyFill="1" applyBorder="1" applyAlignment="1">
      <alignment horizontal="center" vertical="center" wrapText="1"/>
    </xf>
    <xf numFmtId="169" fontId="6" fillId="0" borderId="1" xfId="0" applyNumberFormat="1" applyFont="1" applyBorder="1" applyAlignment="1">
      <alignment horizontal="center" vertical="center" wrapText="1"/>
    </xf>
    <xf numFmtId="0" fontId="6" fillId="0" borderId="0" xfId="0" applyFont="1" applyAlignment="1">
      <alignment vertical="center" wrapText="1"/>
    </xf>
    <xf numFmtId="165" fontId="10" fillId="0" borderId="1" xfId="2" applyFont="1" applyFill="1" applyBorder="1" applyAlignment="1">
      <alignment vertical="center"/>
    </xf>
    <xf numFmtId="1" fontId="7" fillId="0" borderId="1" xfId="0" applyNumberFormat="1" applyFont="1" applyBorder="1" applyAlignment="1">
      <alignment horizontal="justify" vertical="center"/>
    </xf>
    <xf numFmtId="0" fontId="6" fillId="0" borderId="1" xfId="0" applyFont="1" applyBorder="1" applyAlignment="1">
      <alignment horizontal="justify" vertical="center"/>
    </xf>
    <xf numFmtId="3" fontId="6" fillId="0" borderId="1" xfId="0" applyNumberFormat="1" applyFont="1" applyBorder="1" applyAlignment="1">
      <alignment horizontal="center" vertical="center"/>
    </xf>
    <xf numFmtId="166" fontId="6" fillId="0" borderId="1" xfId="1" applyNumberFormat="1" applyFont="1" applyFill="1" applyBorder="1" applyAlignment="1">
      <alignment horizontal="center" vertical="center"/>
    </xf>
    <xf numFmtId="165" fontId="6" fillId="0" borderId="1" xfId="2" applyFont="1" applyFill="1" applyBorder="1" applyAlignment="1">
      <alignment horizontal="center" vertical="center"/>
    </xf>
    <xf numFmtId="169" fontId="6" fillId="0" borderId="1" xfId="1" applyNumberFormat="1"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vertical="center" wrapText="1"/>
    </xf>
    <xf numFmtId="169" fontId="9" fillId="0" borderId="1" xfId="5" applyNumberFormat="1" applyFont="1" applyFill="1" applyBorder="1" applyAlignment="1">
      <alignment vertical="center"/>
    </xf>
    <xf numFmtId="169" fontId="6" fillId="0" borderId="1" xfId="5" applyNumberFormat="1" applyFont="1" applyFill="1" applyBorder="1" applyAlignment="1">
      <alignment vertical="center"/>
    </xf>
    <xf numFmtId="1" fontId="6" fillId="0" borderId="1" xfId="0" applyNumberFormat="1" applyFont="1" applyBorder="1" applyAlignment="1">
      <alignment horizontal="justify" vertical="center" wrapText="1"/>
    </xf>
    <xf numFmtId="165" fontId="7" fillId="0" borderId="1" xfId="2"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cellXfs>
  <cellStyles count="7">
    <cellStyle name="Euro" xfId="5" xr:uid="{00000000-0005-0000-0000-000000000000}"/>
    <cellStyle name="Migliaia" xfId="6" builtinId="3"/>
    <cellStyle name="Normale" xfId="0" builtinId="0"/>
    <cellStyle name="Normale 2" xfId="3" xr:uid="{00000000-0005-0000-0000-000003000000}"/>
    <cellStyle name="Percentuale 2" xfId="4" xr:uid="{00000000-0005-0000-0000-000004000000}"/>
    <cellStyle name="Valuta" xfId="2" builtinId="4"/>
    <cellStyle name="Valuta [0]" xfId="1" builtin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3101788</xdr:colOff>
      <xdr:row>0</xdr:row>
      <xdr:rowOff>26895</xdr:rowOff>
    </xdr:from>
    <xdr:to>
      <xdr:col>2</xdr:col>
      <xdr:colOff>500737</xdr:colOff>
      <xdr:row>1</xdr:row>
      <xdr:rowOff>53789</xdr:rowOff>
    </xdr:to>
    <xdr:pic>
      <xdr:nvPicPr>
        <xdr:cNvPr id="3" name="Immagine 2">
          <a:extLst>
            <a:ext uri="{FF2B5EF4-FFF2-40B4-BE49-F238E27FC236}">
              <a16:creationId xmlns:a16="http://schemas.microsoft.com/office/drawing/2014/main" id="{521B750F-FB84-84D8-FFE7-688D15D18A52}"/>
            </a:ext>
          </a:extLst>
        </xdr:cNvPr>
        <xdr:cNvPicPr>
          <a:picLocks noChangeAspect="1"/>
        </xdr:cNvPicPr>
      </xdr:nvPicPr>
      <xdr:blipFill>
        <a:blip xmlns:r="http://schemas.openxmlformats.org/officeDocument/2006/relationships" r:embed="rId1"/>
        <a:stretch>
          <a:fillRect/>
        </a:stretch>
      </xdr:blipFill>
      <xdr:spPr>
        <a:xfrm>
          <a:off x="3675529" y="26895"/>
          <a:ext cx="5852667" cy="1344706"/>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05"/>
  <sheetViews>
    <sheetView tabSelected="1" view="pageBreakPreview" topLeftCell="A173" zoomScale="40" zoomScaleNormal="85" zoomScaleSheetLayoutView="40" zoomScalePageLayoutView="130" workbookViewId="0">
      <selection activeCell="B7" sqref="B7"/>
    </sheetView>
  </sheetViews>
  <sheetFormatPr defaultColWidth="9.375" defaultRowHeight="15.6" x14ac:dyDescent="0.3"/>
  <cols>
    <col min="1" max="1" width="9.375" style="20" bestFit="1" customWidth="1"/>
    <col min="2" max="2" width="138.625" style="21" bestFit="1" customWidth="1"/>
    <col min="3" max="3" width="9.75" style="20" bestFit="1" customWidth="1"/>
    <col min="4" max="4" width="6.625" style="20" bestFit="1" customWidth="1"/>
    <col min="5" max="5" width="20.75" style="22" bestFit="1" customWidth="1"/>
    <col min="6" max="6" width="18.625" style="23" bestFit="1" customWidth="1"/>
    <col min="7" max="17" width="0" style="1" hidden="1" customWidth="1"/>
    <col min="18" max="16384" width="9.375" style="1"/>
  </cols>
  <sheetData>
    <row r="1" spans="1:6" ht="103.8" customHeight="1" x14ac:dyDescent="0.3">
      <c r="A1" s="12"/>
      <c r="B1" s="45"/>
      <c r="C1" s="46"/>
      <c r="D1" s="46"/>
      <c r="E1" s="46"/>
      <c r="F1" s="47"/>
    </row>
    <row r="2" spans="1:6" ht="137.25" customHeight="1" x14ac:dyDescent="0.3">
      <c r="A2" s="12"/>
      <c r="B2" s="42" t="s">
        <v>152</v>
      </c>
      <c r="C2" s="43"/>
      <c r="D2" s="43"/>
      <c r="E2" s="43"/>
      <c r="F2" s="44"/>
    </row>
    <row r="3" spans="1:6" x14ac:dyDescent="0.3">
      <c r="A3" s="12"/>
      <c r="B3" s="31"/>
      <c r="C3" s="32"/>
      <c r="D3" s="33"/>
      <c r="E3" s="34"/>
      <c r="F3" s="24"/>
    </row>
    <row r="4" spans="1:6" ht="30.75" customHeight="1" x14ac:dyDescent="0.3">
      <c r="A4" s="12" t="s">
        <v>0</v>
      </c>
      <c r="B4" s="11" t="s">
        <v>1</v>
      </c>
      <c r="C4" s="33" t="s">
        <v>3</v>
      </c>
      <c r="D4" s="33" t="s">
        <v>2</v>
      </c>
      <c r="E4" s="26" t="s">
        <v>5</v>
      </c>
      <c r="F4" s="35" t="s">
        <v>6</v>
      </c>
    </row>
    <row r="5" spans="1:6" x14ac:dyDescent="0.3">
      <c r="A5" s="12"/>
      <c r="B5" s="36"/>
      <c r="C5" s="32"/>
      <c r="D5" s="33"/>
      <c r="E5" s="34"/>
      <c r="F5" s="24"/>
    </row>
    <row r="6" spans="1:6" ht="31.5" customHeight="1" x14ac:dyDescent="0.3">
      <c r="A6" s="12" t="s">
        <v>7</v>
      </c>
      <c r="B6" s="11" t="s">
        <v>13</v>
      </c>
      <c r="C6" s="5"/>
      <c r="D6" s="25"/>
      <c r="E6" s="26"/>
      <c r="F6" s="27"/>
    </row>
    <row r="7" spans="1:6" ht="78" x14ac:dyDescent="0.3">
      <c r="A7" s="10" t="s">
        <v>120</v>
      </c>
      <c r="B7" s="11" t="s">
        <v>150</v>
      </c>
      <c r="C7" s="6"/>
      <c r="D7" s="6"/>
      <c r="E7" s="2"/>
      <c r="F7" s="3"/>
    </row>
    <row r="8" spans="1:6" x14ac:dyDescent="0.3">
      <c r="A8" s="10"/>
      <c r="B8" s="11" t="s">
        <v>28</v>
      </c>
      <c r="C8" s="6"/>
      <c r="D8" s="6"/>
      <c r="E8" s="2"/>
      <c r="F8" s="3"/>
    </row>
    <row r="9" spans="1:6" ht="18" customHeight="1" x14ac:dyDescent="0.3">
      <c r="A9" s="10"/>
      <c r="B9" s="11" t="s">
        <v>29</v>
      </c>
      <c r="C9" s="6"/>
      <c r="D9" s="6"/>
      <c r="E9" s="2"/>
      <c r="F9" s="3"/>
    </row>
    <row r="10" spans="1:6" x14ac:dyDescent="0.3">
      <c r="A10" s="10"/>
      <c r="B10" s="11" t="s">
        <v>30</v>
      </c>
      <c r="C10" s="6"/>
      <c r="D10" s="6"/>
      <c r="E10" s="2"/>
      <c r="F10" s="3"/>
    </row>
    <row r="11" spans="1:6" x14ac:dyDescent="0.3">
      <c r="A11" s="10"/>
      <c r="B11" s="11" t="s">
        <v>31</v>
      </c>
      <c r="C11" s="6"/>
      <c r="D11" s="6"/>
      <c r="E11" s="2"/>
      <c r="F11" s="3"/>
    </row>
    <row r="12" spans="1:6" x14ac:dyDescent="0.3">
      <c r="A12" s="10"/>
      <c r="B12" s="11" t="s">
        <v>32</v>
      </c>
      <c r="C12" s="6"/>
      <c r="D12" s="6"/>
      <c r="E12" s="2"/>
      <c r="F12" s="3"/>
    </row>
    <row r="13" spans="1:6" x14ac:dyDescent="0.3">
      <c r="A13" s="10"/>
      <c r="B13" s="11" t="s">
        <v>33</v>
      </c>
      <c r="C13" s="6"/>
      <c r="D13" s="6"/>
      <c r="E13" s="2"/>
      <c r="F13" s="3"/>
    </row>
    <row r="14" spans="1:6" x14ac:dyDescent="0.3">
      <c r="A14" s="10"/>
      <c r="B14" s="11" t="s">
        <v>34</v>
      </c>
      <c r="C14" s="6"/>
      <c r="D14" s="6"/>
      <c r="E14" s="2"/>
      <c r="F14" s="3"/>
    </row>
    <row r="15" spans="1:6" x14ac:dyDescent="0.3">
      <c r="A15" s="10"/>
      <c r="B15" s="11" t="s">
        <v>35</v>
      </c>
      <c r="C15" s="6"/>
      <c r="D15" s="6"/>
      <c r="E15" s="2"/>
      <c r="F15" s="3"/>
    </row>
    <row r="16" spans="1:6" x14ac:dyDescent="0.3">
      <c r="A16" s="10"/>
      <c r="B16" s="11" t="s">
        <v>36</v>
      </c>
      <c r="C16" s="6"/>
      <c r="D16" s="6"/>
      <c r="E16" s="2"/>
      <c r="F16" s="3"/>
    </row>
    <row r="17" spans="1:6" x14ac:dyDescent="0.3">
      <c r="A17" s="10"/>
      <c r="B17" s="11" t="s">
        <v>37</v>
      </c>
      <c r="C17" s="6"/>
      <c r="D17" s="6"/>
      <c r="E17" s="2"/>
      <c r="F17" s="3"/>
    </row>
    <row r="18" spans="1:6" x14ac:dyDescent="0.3">
      <c r="A18" s="10"/>
      <c r="B18" s="11" t="s">
        <v>38</v>
      </c>
      <c r="C18" s="6"/>
      <c r="D18" s="6"/>
      <c r="E18" s="2"/>
      <c r="F18" s="3"/>
    </row>
    <row r="19" spans="1:6" x14ac:dyDescent="0.3">
      <c r="A19" s="10"/>
      <c r="B19" s="11" t="s">
        <v>39</v>
      </c>
      <c r="C19" s="6"/>
      <c r="D19" s="6"/>
      <c r="E19" s="2"/>
      <c r="F19" s="3"/>
    </row>
    <row r="20" spans="1:6" x14ac:dyDescent="0.3">
      <c r="A20" s="10"/>
      <c r="B20" s="11" t="s">
        <v>40</v>
      </c>
      <c r="C20" s="6"/>
      <c r="D20" s="6"/>
      <c r="E20" s="2"/>
      <c r="F20" s="3"/>
    </row>
    <row r="21" spans="1:6" x14ac:dyDescent="0.3">
      <c r="A21" s="10"/>
      <c r="B21" s="11" t="s">
        <v>41</v>
      </c>
      <c r="C21" s="6"/>
      <c r="D21" s="6"/>
      <c r="E21" s="2"/>
      <c r="F21" s="3"/>
    </row>
    <row r="22" spans="1:6" x14ac:dyDescent="0.3">
      <c r="A22" s="10"/>
      <c r="B22" s="11" t="s">
        <v>42</v>
      </c>
      <c r="C22" s="6"/>
      <c r="D22" s="6"/>
      <c r="E22" s="2"/>
      <c r="F22" s="3"/>
    </row>
    <row r="23" spans="1:6" x14ac:dyDescent="0.3">
      <c r="A23" s="10"/>
      <c r="B23" s="11" t="s">
        <v>43</v>
      </c>
      <c r="C23" s="6"/>
      <c r="D23" s="6"/>
      <c r="E23" s="2"/>
      <c r="F23" s="3"/>
    </row>
    <row r="24" spans="1:6" x14ac:dyDescent="0.3">
      <c r="A24" s="10"/>
      <c r="B24" s="11" t="s">
        <v>44</v>
      </c>
      <c r="C24" s="6"/>
      <c r="D24" s="6"/>
      <c r="E24" s="2"/>
      <c r="F24" s="3"/>
    </row>
    <row r="25" spans="1:6" ht="31.2" x14ac:dyDescent="0.3">
      <c r="A25" s="10"/>
      <c r="B25" s="11" t="s">
        <v>45</v>
      </c>
      <c r="C25" s="6"/>
      <c r="D25" s="6"/>
      <c r="E25" s="2"/>
      <c r="F25" s="3"/>
    </row>
    <row r="26" spans="1:6" x14ac:dyDescent="0.3">
      <c r="A26" s="10"/>
      <c r="B26" s="11" t="s">
        <v>46</v>
      </c>
      <c r="C26" s="6"/>
      <c r="D26" s="6"/>
      <c r="E26" s="2"/>
      <c r="F26" s="3"/>
    </row>
    <row r="27" spans="1:6" x14ac:dyDescent="0.3">
      <c r="A27" s="10"/>
      <c r="B27" s="11" t="s">
        <v>47</v>
      </c>
      <c r="C27" s="6"/>
      <c r="D27" s="6"/>
      <c r="E27" s="2"/>
      <c r="F27" s="3"/>
    </row>
    <row r="28" spans="1:6" ht="31.2" x14ac:dyDescent="0.3">
      <c r="A28" s="10"/>
      <c r="B28" s="11" t="s">
        <v>48</v>
      </c>
      <c r="C28" s="6"/>
      <c r="D28" s="6"/>
      <c r="E28" s="2"/>
      <c r="F28" s="3"/>
    </row>
    <row r="29" spans="1:6" ht="31.2" x14ac:dyDescent="0.3">
      <c r="A29" s="10"/>
      <c r="B29" s="11" t="s">
        <v>49</v>
      </c>
      <c r="C29" s="6"/>
      <c r="D29" s="6"/>
      <c r="E29" s="2"/>
      <c r="F29" s="3"/>
    </row>
    <row r="30" spans="1:6" ht="46.8" x14ac:dyDescent="0.3">
      <c r="A30" s="10"/>
      <c r="B30" s="11" t="s">
        <v>50</v>
      </c>
      <c r="C30" s="6"/>
      <c r="D30" s="6"/>
      <c r="E30" s="2"/>
      <c r="F30" s="3"/>
    </row>
    <row r="31" spans="1:6" ht="31.2" x14ac:dyDescent="0.3">
      <c r="A31" s="10"/>
      <c r="B31" s="11" t="s">
        <v>51</v>
      </c>
      <c r="C31" s="6"/>
      <c r="D31" s="6"/>
      <c r="E31" s="2"/>
      <c r="F31" s="3"/>
    </row>
    <row r="32" spans="1:6" x14ac:dyDescent="0.3">
      <c r="A32" s="10"/>
      <c r="B32" s="11"/>
      <c r="C32" s="6"/>
      <c r="D32" s="6"/>
      <c r="E32" s="2"/>
      <c r="F32" s="3"/>
    </row>
    <row r="33" spans="1:6" x14ac:dyDescent="0.3">
      <c r="A33" s="10"/>
      <c r="B33" s="11" t="s">
        <v>52</v>
      </c>
      <c r="C33" s="6"/>
      <c r="D33" s="6"/>
      <c r="E33" s="2"/>
      <c r="F33" s="3"/>
    </row>
    <row r="34" spans="1:6" x14ac:dyDescent="0.3">
      <c r="A34" s="10"/>
      <c r="B34" s="11" t="s">
        <v>32</v>
      </c>
      <c r="C34" s="6"/>
      <c r="D34" s="6"/>
      <c r="E34" s="2"/>
      <c r="F34" s="3"/>
    </row>
    <row r="35" spans="1:6" x14ac:dyDescent="0.3">
      <c r="A35" s="10"/>
      <c r="B35" s="11" t="s">
        <v>53</v>
      </c>
      <c r="C35" s="6"/>
      <c r="D35" s="6"/>
      <c r="E35" s="2"/>
      <c r="F35" s="3"/>
    </row>
    <row r="36" spans="1:6" x14ac:dyDescent="0.3">
      <c r="A36" s="10"/>
      <c r="B36" s="11" t="s">
        <v>54</v>
      </c>
      <c r="C36" s="6"/>
      <c r="D36" s="6"/>
      <c r="E36" s="2"/>
      <c r="F36" s="3"/>
    </row>
    <row r="37" spans="1:6" x14ac:dyDescent="0.3">
      <c r="A37" s="10"/>
      <c r="B37" s="11"/>
      <c r="C37" s="6"/>
      <c r="D37" s="6"/>
      <c r="E37" s="2"/>
      <c r="F37" s="3"/>
    </row>
    <row r="38" spans="1:6" x14ac:dyDescent="0.3">
      <c r="A38" s="10"/>
      <c r="B38" s="11" t="s">
        <v>55</v>
      </c>
      <c r="C38" s="6"/>
      <c r="D38" s="6"/>
      <c r="E38" s="2"/>
      <c r="F38" s="3"/>
    </row>
    <row r="39" spans="1:6" x14ac:dyDescent="0.3">
      <c r="A39" s="10"/>
      <c r="B39" s="11" t="s">
        <v>56</v>
      </c>
      <c r="C39" s="6"/>
      <c r="D39" s="6"/>
      <c r="E39" s="2"/>
      <c r="F39" s="3"/>
    </row>
    <row r="40" spans="1:6" x14ac:dyDescent="0.3">
      <c r="A40" s="10"/>
      <c r="B40" s="11" t="s">
        <v>57</v>
      </c>
      <c r="C40" s="6"/>
      <c r="D40" s="6"/>
      <c r="E40" s="2"/>
      <c r="F40" s="3"/>
    </row>
    <row r="41" spans="1:6" x14ac:dyDescent="0.3">
      <c r="A41" s="10"/>
      <c r="B41" s="11" t="s">
        <v>58</v>
      </c>
      <c r="C41" s="6"/>
      <c r="D41" s="6"/>
      <c r="E41" s="2"/>
      <c r="F41" s="3"/>
    </row>
    <row r="42" spans="1:6" x14ac:dyDescent="0.3">
      <c r="A42" s="10"/>
      <c r="B42" s="11" t="s">
        <v>59</v>
      </c>
      <c r="C42" s="6"/>
      <c r="D42" s="6"/>
      <c r="E42" s="2"/>
      <c r="F42" s="3"/>
    </row>
    <row r="43" spans="1:6" x14ac:dyDescent="0.3">
      <c r="A43" s="10"/>
      <c r="B43" s="11"/>
      <c r="C43" s="6"/>
      <c r="D43" s="6"/>
      <c r="E43" s="2"/>
      <c r="F43" s="3"/>
    </row>
    <row r="44" spans="1:6" x14ac:dyDescent="0.3">
      <c r="A44" s="10"/>
      <c r="B44" s="11" t="s">
        <v>60</v>
      </c>
      <c r="C44" s="6"/>
      <c r="D44" s="6"/>
      <c r="E44" s="2"/>
      <c r="F44" s="3"/>
    </row>
    <row r="45" spans="1:6" x14ac:dyDescent="0.3">
      <c r="A45" s="10"/>
      <c r="B45" s="11" t="s">
        <v>61</v>
      </c>
      <c r="C45" s="6"/>
      <c r="D45" s="6"/>
      <c r="E45" s="2"/>
      <c r="F45" s="3"/>
    </row>
    <row r="46" spans="1:6" x14ac:dyDescent="0.3">
      <c r="A46" s="10"/>
      <c r="B46" s="11" t="s">
        <v>62</v>
      </c>
      <c r="C46" s="6"/>
      <c r="D46" s="6"/>
      <c r="E46" s="2"/>
      <c r="F46" s="3"/>
    </row>
    <row r="47" spans="1:6" x14ac:dyDescent="0.3">
      <c r="A47" s="10"/>
      <c r="B47" s="11" t="s">
        <v>63</v>
      </c>
      <c r="C47" s="6"/>
      <c r="D47" s="6"/>
      <c r="E47" s="2"/>
      <c r="F47" s="3"/>
    </row>
    <row r="48" spans="1:6" x14ac:dyDescent="0.3">
      <c r="A48" s="10"/>
      <c r="B48" s="11" t="s">
        <v>64</v>
      </c>
      <c r="C48" s="6"/>
      <c r="D48" s="6"/>
      <c r="E48" s="2"/>
      <c r="F48" s="3"/>
    </row>
    <row r="49" spans="1:6" x14ac:dyDescent="0.3">
      <c r="A49" s="10"/>
      <c r="B49" s="11"/>
      <c r="C49" s="6"/>
      <c r="D49" s="6"/>
      <c r="E49" s="2"/>
      <c r="F49" s="3"/>
    </row>
    <row r="50" spans="1:6" x14ac:dyDescent="0.3">
      <c r="A50" s="10"/>
      <c r="B50" s="11" t="s">
        <v>65</v>
      </c>
      <c r="C50" s="6"/>
      <c r="D50" s="6"/>
      <c r="E50" s="2"/>
      <c r="F50" s="3"/>
    </row>
    <row r="51" spans="1:6" x14ac:dyDescent="0.3">
      <c r="A51" s="10"/>
      <c r="B51" s="11" t="s">
        <v>66</v>
      </c>
      <c r="C51" s="6"/>
      <c r="D51" s="6"/>
      <c r="E51" s="2"/>
      <c r="F51" s="3"/>
    </row>
    <row r="52" spans="1:6" x14ac:dyDescent="0.3">
      <c r="A52" s="10"/>
      <c r="B52" s="11" t="s">
        <v>67</v>
      </c>
      <c r="C52" s="6"/>
      <c r="D52" s="6"/>
      <c r="E52" s="2"/>
      <c r="F52" s="3"/>
    </row>
    <row r="53" spans="1:6" x14ac:dyDescent="0.3">
      <c r="A53" s="10"/>
      <c r="B53" s="11" t="s">
        <v>68</v>
      </c>
      <c r="C53" s="6"/>
      <c r="D53" s="6"/>
      <c r="E53" s="2"/>
      <c r="F53" s="3"/>
    </row>
    <row r="54" spans="1:6" x14ac:dyDescent="0.3">
      <c r="A54" s="10"/>
      <c r="B54" s="11" t="s">
        <v>64</v>
      </c>
      <c r="C54" s="6"/>
      <c r="D54" s="6"/>
      <c r="E54" s="2"/>
      <c r="F54" s="3"/>
    </row>
    <row r="55" spans="1:6" x14ac:dyDescent="0.3">
      <c r="A55" s="10"/>
      <c r="B55" s="11"/>
      <c r="C55" s="6"/>
      <c r="D55" s="6"/>
      <c r="E55" s="2"/>
      <c r="F55" s="3"/>
    </row>
    <row r="56" spans="1:6" x14ac:dyDescent="0.3">
      <c r="A56" s="10"/>
      <c r="B56" s="11" t="s">
        <v>69</v>
      </c>
      <c r="C56" s="6"/>
      <c r="D56" s="6"/>
      <c r="E56" s="2"/>
      <c r="F56" s="3"/>
    </row>
    <row r="57" spans="1:6" x14ac:dyDescent="0.3">
      <c r="A57" s="10"/>
      <c r="B57" s="11" t="s">
        <v>61</v>
      </c>
      <c r="C57" s="6"/>
      <c r="D57" s="6"/>
      <c r="E57" s="2"/>
      <c r="F57" s="3"/>
    </row>
    <row r="58" spans="1:6" x14ac:dyDescent="0.3">
      <c r="A58" s="10"/>
      <c r="B58" s="11" t="s">
        <v>62</v>
      </c>
      <c r="C58" s="6"/>
      <c r="D58" s="6"/>
      <c r="E58" s="2"/>
      <c r="F58" s="3"/>
    </row>
    <row r="59" spans="1:6" x14ac:dyDescent="0.3">
      <c r="A59" s="10"/>
      <c r="B59" s="11" t="s">
        <v>70</v>
      </c>
      <c r="C59" s="6"/>
      <c r="D59" s="6"/>
      <c r="E59" s="2"/>
      <c r="F59" s="3"/>
    </row>
    <row r="60" spans="1:6" x14ac:dyDescent="0.3">
      <c r="A60" s="10"/>
      <c r="B60" s="11" t="s">
        <v>71</v>
      </c>
      <c r="C60" s="6"/>
      <c r="D60" s="6"/>
      <c r="E60" s="2"/>
      <c r="F60" s="3"/>
    </row>
    <row r="61" spans="1:6" x14ac:dyDescent="0.3">
      <c r="A61" s="10"/>
      <c r="B61" s="11"/>
      <c r="C61" s="6"/>
      <c r="D61" s="6"/>
      <c r="E61" s="2"/>
      <c r="F61" s="3"/>
    </row>
    <row r="62" spans="1:6" x14ac:dyDescent="0.3">
      <c r="A62" s="10"/>
      <c r="B62" s="11" t="s">
        <v>72</v>
      </c>
      <c r="C62" s="6"/>
      <c r="D62" s="6"/>
      <c r="E62" s="2"/>
      <c r="F62" s="3"/>
    </row>
    <row r="63" spans="1:6" ht="21" customHeight="1" x14ac:dyDescent="0.3">
      <c r="A63" s="10"/>
      <c r="B63" s="11" t="s">
        <v>151</v>
      </c>
      <c r="C63" s="6"/>
      <c r="D63" s="6"/>
      <c r="E63" s="2"/>
      <c r="F63" s="3"/>
    </row>
    <row r="64" spans="1:6" x14ac:dyDescent="0.3">
      <c r="A64" s="10"/>
      <c r="B64" s="11"/>
      <c r="C64" s="6"/>
      <c r="D64" s="6"/>
      <c r="E64" s="2"/>
      <c r="F64" s="3"/>
    </row>
    <row r="65" spans="1:6" x14ac:dyDescent="0.3">
      <c r="A65" s="10"/>
      <c r="B65" s="11" t="s">
        <v>73</v>
      </c>
      <c r="C65" s="6"/>
      <c r="D65" s="6"/>
      <c r="E65" s="2"/>
      <c r="F65" s="3"/>
    </row>
    <row r="66" spans="1:6" x14ac:dyDescent="0.3">
      <c r="A66" s="10"/>
      <c r="B66" s="11" t="s">
        <v>74</v>
      </c>
      <c r="C66" s="6"/>
      <c r="D66" s="6"/>
      <c r="E66" s="2"/>
      <c r="F66" s="3"/>
    </row>
    <row r="67" spans="1:6" ht="31.2" x14ac:dyDescent="0.3">
      <c r="A67" s="10"/>
      <c r="B67" s="11" t="s">
        <v>116</v>
      </c>
      <c r="C67" s="6"/>
      <c r="D67" s="6"/>
      <c r="E67" s="2"/>
      <c r="F67" s="3"/>
    </row>
    <row r="68" spans="1:6" ht="18" customHeight="1" x14ac:dyDescent="0.3">
      <c r="A68" s="10"/>
      <c r="B68" s="11" t="s">
        <v>75</v>
      </c>
      <c r="C68" s="6"/>
      <c r="D68" s="6"/>
      <c r="E68" s="2"/>
      <c r="F68" s="3"/>
    </row>
    <row r="69" spans="1:6" x14ac:dyDescent="0.3">
      <c r="A69" s="10"/>
      <c r="B69" s="11" t="s">
        <v>76</v>
      </c>
      <c r="C69" s="6"/>
      <c r="D69" s="6"/>
      <c r="E69" s="2"/>
      <c r="F69" s="3"/>
    </row>
    <row r="70" spans="1:6" x14ac:dyDescent="0.3">
      <c r="A70" s="10"/>
      <c r="B70" s="11" t="s">
        <v>77</v>
      </c>
      <c r="C70" s="6"/>
      <c r="D70" s="6"/>
      <c r="E70" s="2"/>
      <c r="F70" s="3"/>
    </row>
    <row r="71" spans="1:6" x14ac:dyDescent="0.3">
      <c r="A71" s="10"/>
      <c r="B71" s="11" t="s">
        <v>78</v>
      </c>
      <c r="C71" s="6"/>
      <c r="D71" s="6"/>
      <c r="E71" s="2"/>
      <c r="F71" s="3"/>
    </row>
    <row r="72" spans="1:6" x14ac:dyDescent="0.3">
      <c r="A72" s="10"/>
      <c r="B72" s="11" t="s">
        <v>79</v>
      </c>
      <c r="C72" s="6"/>
      <c r="D72" s="6"/>
      <c r="E72" s="2"/>
      <c r="F72" s="3"/>
    </row>
    <row r="73" spans="1:6" ht="18" customHeight="1" x14ac:dyDescent="0.3">
      <c r="A73" s="10"/>
      <c r="B73" s="11" t="s">
        <v>80</v>
      </c>
      <c r="C73" s="6"/>
      <c r="D73" s="6"/>
      <c r="E73" s="2"/>
      <c r="F73" s="3"/>
    </row>
    <row r="74" spans="1:6" x14ac:dyDescent="0.3">
      <c r="A74" s="10"/>
      <c r="B74" s="11" t="s">
        <v>81</v>
      </c>
      <c r="C74" s="6"/>
      <c r="D74" s="6"/>
      <c r="E74" s="2"/>
      <c r="F74" s="3"/>
    </row>
    <row r="75" spans="1:6" x14ac:dyDescent="0.3">
      <c r="A75" s="10"/>
      <c r="B75" s="11" t="s">
        <v>82</v>
      </c>
      <c r="C75" s="6"/>
      <c r="D75" s="6"/>
      <c r="E75" s="2"/>
      <c r="F75" s="3"/>
    </row>
    <row r="76" spans="1:6" x14ac:dyDescent="0.3">
      <c r="A76" s="10"/>
      <c r="B76" s="11" t="s">
        <v>83</v>
      </c>
      <c r="C76" s="6"/>
      <c r="D76" s="6"/>
      <c r="E76" s="2"/>
      <c r="F76" s="3"/>
    </row>
    <row r="77" spans="1:6" x14ac:dyDescent="0.3">
      <c r="A77" s="10"/>
      <c r="B77" s="11" t="s">
        <v>84</v>
      </c>
      <c r="C77" s="6"/>
      <c r="D77" s="6"/>
      <c r="E77" s="2"/>
      <c r="F77" s="3"/>
    </row>
    <row r="78" spans="1:6" x14ac:dyDescent="0.3">
      <c r="A78" s="10"/>
      <c r="B78" s="11" t="s">
        <v>85</v>
      </c>
      <c r="C78" s="6"/>
      <c r="D78" s="6"/>
      <c r="E78" s="2"/>
      <c r="F78" s="3"/>
    </row>
    <row r="79" spans="1:6" x14ac:dyDescent="0.3">
      <c r="A79" s="10"/>
      <c r="B79" s="11" t="s">
        <v>86</v>
      </c>
      <c r="C79" s="6"/>
      <c r="D79" s="6"/>
      <c r="E79" s="2"/>
      <c r="F79" s="3"/>
    </row>
    <row r="80" spans="1:6" ht="17.25" customHeight="1" x14ac:dyDescent="0.3">
      <c r="A80" s="10"/>
      <c r="B80" s="11" t="s">
        <v>87</v>
      </c>
      <c r="C80" s="6"/>
      <c r="D80" s="6"/>
      <c r="E80" s="2"/>
      <c r="F80" s="3"/>
    </row>
    <row r="81" spans="1:6" x14ac:dyDescent="0.3">
      <c r="A81" s="10"/>
      <c r="B81" s="11" t="s">
        <v>88</v>
      </c>
      <c r="C81" s="6"/>
      <c r="D81" s="6"/>
      <c r="E81" s="2"/>
      <c r="F81" s="3"/>
    </row>
    <row r="82" spans="1:6" x14ac:dyDescent="0.3">
      <c r="A82" s="10"/>
      <c r="B82" s="11" t="s">
        <v>89</v>
      </c>
      <c r="C82" s="6"/>
      <c r="D82" s="6"/>
      <c r="E82" s="2"/>
      <c r="F82" s="24"/>
    </row>
    <row r="83" spans="1:6" ht="33" customHeight="1" x14ac:dyDescent="0.3">
      <c r="A83" s="12"/>
      <c r="B83" s="11" t="s">
        <v>90</v>
      </c>
      <c r="C83" s="5"/>
      <c r="D83" s="25"/>
      <c r="E83" s="26"/>
      <c r="F83" s="27"/>
    </row>
    <row r="84" spans="1:6" x14ac:dyDescent="0.3">
      <c r="A84" s="10"/>
      <c r="B84" s="11" t="s">
        <v>91</v>
      </c>
      <c r="C84" s="6"/>
      <c r="D84" s="6"/>
      <c r="E84" s="2"/>
      <c r="F84" s="3"/>
    </row>
    <row r="85" spans="1:6" ht="17.25" customHeight="1" x14ac:dyDescent="0.3">
      <c r="A85" s="10"/>
      <c r="B85" s="11" t="s">
        <v>92</v>
      </c>
      <c r="C85" s="6"/>
      <c r="D85" s="6"/>
      <c r="E85" s="2"/>
      <c r="F85" s="3"/>
    </row>
    <row r="86" spans="1:6" x14ac:dyDescent="0.3">
      <c r="A86" s="10"/>
      <c r="B86" s="11" t="s">
        <v>93</v>
      </c>
      <c r="C86" s="13"/>
      <c r="D86" s="6"/>
      <c r="E86" s="2"/>
      <c r="F86" s="14"/>
    </row>
    <row r="87" spans="1:6" x14ac:dyDescent="0.3">
      <c r="A87" s="10"/>
      <c r="B87" s="11" t="s">
        <v>94</v>
      </c>
      <c r="C87" s="6"/>
      <c r="D87" s="6"/>
      <c r="E87" s="2"/>
      <c r="F87" s="3"/>
    </row>
    <row r="88" spans="1:6" x14ac:dyDescent="0.3">
      <c r="A88" s="10"/>
      <c r="B88" s="11" t="s">
        <v>95</v>
      </c>
      <c r="C88" s="6"/>
      <c r="D88" s="6"/>
      <c r="E88" s="2"/>
      <c r="F88" s="3"/>
    </row>
    <row r="89" spans="1:6" x14ac:dyDescent="0.3">
      <c r="A89" s="10"/>
      <c r="B89" s="11" t="s">
        <v>96</v>
      </c>
      <c r="C89" s="6"/>
      <c r="D89" s="6"/>
      <c r="E89" s="2"/>
      <c r="F89" s="3"/>
    </row>
    <row r="90" spans="1:6" x14ac:dyDescent="0.3">
      <c r="A90" s="10"/>
      <c r="B90" s="11" t="s">
        <v>97</v>
      </c>
      <c r="C90" s="6"/>
      <c r="D90" s="6"/>
      <c r="E90" s="2"/>
      <c r="F90" s="3"/>
    </row>
    <row r="91" spans="1:6" x14ac:dyDescent="0.3">
      <c r="A91" s="10"/>
      <c r="B91" s="11" t="s">
        <v>98</v>
      </c>
      <c r="C91" s="6"/>
      <c r="D91" s="6"/>
      <c r="E91" s="2"/>
      <c r="F91" s="3"/>
    </row>
    <row r="92" spans="1:6" x14ac:dyDescent="0.3">
      <c r="A92" s="10"/>
      <c r="B92" s="11" t="s">
        <v>99</v>
      </c>
      <c r="C92" s="6"/>
      <c r="D92" s="6"/>
      <c r="E92" s="2"/>
      <c r="F92" s="3"/>
    </row>
    <row r="93" spans="1:6" ht="31.2" x14ac:dyDescent="0.3">
      <c r="A93" s="6"/>
      <c r="B93" s="11" t="s">
        <v>137</v>
      </c>
      <c r="C93" s="6"/>
      <c r="D93" s="6"/>
      <c r="E93" s="2"/>
      <c r="F93" s="7"/>
    </row>
    <row r="94" spans="1:6" x14ac:dyDescent="0.3">
      <c r="A94" s="6"/>
      <c r="B94" s="11" t="s">
        <v>100</v>
      </c>
      <c r="C94" s="6"/>
      <c r="D94" s="6"/>
      <c r="E94" s="2"/>
      <c r="F94" s="7"/>
    </row>
    <row r="95" spans="1:6" ht="18.75" customHeight="1" x14ac:dyDescent="0.3">
      <c r="A95" s="6"/>
      <c r="B95" s="11" t="s">
        <v>101</v>
      </c>
      <c r="C95" s="6"/>
      <c r="D95" s="6"/>
      <c r="E95" s="2"/>
      <c r="F95" s="7"/>
    </row>
    <row r="96" spans="1:6" x14ac:dyDescent="0.3">
      <c r="A96" s="6"/>
      <c r="B96" s="11" t="s">
        <v>102</v>
      </c>
      <c r="C96" s="6"/>
      <c r="D96" s="6"/>
      <c r="E96" s="2"/>
      <c r="F96" s="7"/>
    </row>
    <row r="97" spans="1:6" x14ac:dyDescent="0.3">
      <c r="A97" s="6"/>
      <c r="B97" s="11" t="s">
        <v>103</v>
      </c>
      <c r="C97" s="6"/>
      <c r="D97" s="6"/>
      <c r="E97" s="2"/>
      <c r="F97" s="7"/>
    </row>
    <row r="98" spans="1:6" x14ac:dyDescent="0.3">
      <c r="A98" s="6"/>
      <c r="B98" s="11" t="s">
        <v>104</v>
      </c>
      <c r="C98" s="6"/>
      <c r="D98" s="6"/>
      <c r="E98" s="2"/>
      <c r="F98" s="7"/>
    </row>
    <row r="99" spans="1:6" x14ac:dyDescent="0.3">
      <c r="A99" s="6"/>
      <c r="B99" s="11" t="s">
        <v>105</v>
      </c>
      <c r="C99" s="6"/>
      <c r="D99" s="6"/>
      <c r="E99" s="2"/>
      <c r="F99" s="7"/>
    </row>
    <row r="100" spans="1:6" x14ac:dyDescent="0.3">
      <c r="A100" s="6"/>
      <c r="B100" s="11" t="s">
        <v>106</v>
      </c>
      <c r="C100" s="6"/>
      <c r="D100" s="6"/>
      <c r="E100" s="2"/>
      <c r="F100" s="7"/>
    </row>
    <row r="101" spans="1:6" x14ac:dyDescent="0.3">
      <c r="A101" s="6"/>
      <c r="B101" s="11" t="s">
        <v>107</v>
      </c>
      <c r="C101" s="6"/>
      <c r="D101" s="6"/>
      <c r="E101" s="2"/>
      <c r="F101" s="7"/>
    </row>
    <row r="102" spans="1:6" x14ac:dyDescent="0.3">
      <c r="A102" s="6"/>
      <c r="B102" s="11" t="s">
        <v>108</v>
      </c>
      <c r="C102" s="6"/>
      <c r="D102" s="6"/>
      <c r="E102" s="2"/>
      <c r="F102" s="7"/>
    </row>
    <row r="103" spans="1:6" x14ac:dyDescent="0.3">
      <c r="A103" s="6"/>
      <c r="B103" s="11" t="s">
        <v>109</v>
      </c>
      <c r="C103" s="6"/>
      <c r="D103" s="6"/>
      <c r="E103" s="2"/>
      <c r="F103" s="7"/>
    </row>
    <row r="104" spans="1:6" x14ac:dyDescent="0.3">
      <c r="A104" s="6"/>
      <c r="B104" s="11" t="s">
        <v>110</v>
      </c>
      <c r="C104" s="6"/>
      <c r="D104" s="6"/>
      <c r="E104" s="2"/>
      <c r="F104" s="7"/>
    </row>
    <row r="105" spans="1:6" x14ac:dyDescent="0.3">
      <c r="A105" s="6"/>
      <c r="B105" s="11" t="s">
        <v>111</v>
      </c>
      <c r="C105" s="6"/>
      <c r="D105" s="6"/>
      <c r="E105" s="2"/>
      <c r="F105" s="7"/>
    </row>
    <row r="106" spans="1:6" x14ac:dyDescent="0.3">
      <c r="A106" s="6"/>
      <c r="B106" s="11" t="s">
        <v>112</v>
      </c>
      <c r="C106" s="6"/>
      <c r="D106" s="6"/>
      <c r="E106" s="2"/>
      <c r="F106" s="7"/>
    </row>
    <row r="107" spans="1:6" x14ac:dyDescent="0.3">
      <c r="A107" s="6"/>
      <c r="B107" s="11" t="s">
        <v>113</v>
      </c>
      <c r="C107" s="6"/>
      <c r="D107" s="6"/>
      <c r="E107" s="2"/>
      <c r="F107" s="7"/>
    </row>
    <row r="108" spans="1:6" x14ac:dyDescent="0.3">
      <c r="A108" s="6"/>
      <c r="B108" s="11" t="s">
        <v>114</v>
      </c>
      <c r="C108" s="6"/>
      <c r="D108" s="6"/>
      <c r="E108" s="2"/>
      <c r="F108" s="7"/>
    </row>
    <row r="109" spans="1:6" x14ac:dyDescent="0.3">
      <c r="A109" s="6"/>
      <c r="B109" s="11" t="s">
        <v>115</v>
      </c>
      <c r="C109" s="6"/>
      <c r="D109" s="6"/>
      <c r="E109" s="2"/>
      <c r="F109" s="7"/>
    </row>
    <row r="110" spans="1:6" x14ac:dyDescent="0.3">
      <c r="A110" s="6"/>
      <c r="B110" s="11"/>
      <c r="C110" s="6" t="s">
        <v>123</v>
      </c>
      <c r="D110" s="6">
        <v>1</v>
      </c>
      <c r="E110" s="2">
        <v>38180</v>
      </c>
      <c r="F110" s="7">
        <f>D110*E110</f>
        <v>38180</v>
      </c>
    </row>
    <row r="111" spans="1:6" ht="80.25" customHeight="1" x14ac:dyDescent="0.3">
      <c r="A111" s="17"/>
      <c r="B111" s="11" t="s">
        <v>139</v>
      </c>
      <c r="C111" s="5"/>
      <c r="D111" s="4"/>
      <c r="E111" s="2"/>
      <c r="F111" s="7"/>
    </row>
    <row r="112" spans="1:6" x14ac:dyDescent="0.3">
      <c r="A112" s="17"/>
      <c r="B112" s="11"/>
      <c r="C112" s="5"/>
      <c r="D112" s="4"/>
      <c r="E112" s="2"/>
      <c r="F112" s="7"/>
    </row>
    <row r="113" spans="1:6" ht="61.5" customHeight="1" x14ac:dyDescent="0.3">
      <c r="A113" s="17">
        <v>2</v>
      </c>
      <c r="B113" s="11" t="s">
        <v>138</v>
      </c>
      <c r="C113" s="5" t="s">
        <v>123</v>
      </c>
      <c r="D113" s="4">
        <v>1</v>
      </c>
      <c r="E113" s="2">
        <v>2990</v>
      </c>
      <c r="F113" s="7">
        <f>D113*E113</f>
        <v>2990</v>
      </c>
    </row>
    <row r="114" spans="1:6" x14ac:dyDescent="0.3">
      <c r="A114" s="6"/>
      <c r="B114" s="11"/>
      <c r="C114" s="6"/>
      <c r="D114" s="6"/>
      <c r="E114" s="2"/>
      <c r="F114" s="7"/>
    </row>
    <row r="115" spans="1:6" x14ac:dyDescent="0.3">
      <c r="A115" s="6">
        <v>3</v>
      </c>
      <c r="B115" s="11" t="s">
        <v>118</v>
      </c>
      <c r="C115" s="5" t="s">
        <v>123</v>
      </c>
      <c r="D115" s="6">
        <v>1</v>
      </c>
      <c r="E115" s="2">
        <v>5880</v>
      </c>
      <c r="F115" s="7">
        <f>D115*E115</f>
        <v>5880</v>
      </c>
    </row>
    <row r="116" spans="1:6" x14ac:dyDescent="0.3">
      <c r="A116" s="6"/>
      <c r="B116" s="11"/>
      <c r="C116" s="6"/>
      <c r="D116" s="6"/>
      <c r="E116" s="2"/>
      <c r="F116" s="7"/>
    </row>
    <row r="117" spans="1:6" x14ac:dyDescent="0.3">
      <c r="A117" s="6">
        <v>4</v>
      </c>
      <c r="B117" s="11" t="s">
        <v>119</v>
      </c>
      <c r="C117" s="5" t="s">
        <v>123</v>
      </c>
      <c r="D117" s="6">
        <v>1</v>
      </c>
      <c r="E117" s="2"/>
      <c r="F117" s="3" t="s">
        <v>122</v>
      </c>
    </row>
    <row r="118" spans="1:6" x14ac:dyDescent="0.3">
      <c r="A118" s="6"/>
      <c r="B118" s="11"/>
      <c r="C118" s="6"/>
      <c r="D118" s="6"/>
      <c r="E118" s="2"/>
      <c r="F118" s="7"/>
    </row>
    <row r="119" spans="1:6" x14ac:dyDescent="0.3">
      <c r="A119" s="6">
        <v>5</v>
      </c>
      <c r="B119" s="11" t="s">
        <v>141</v>
      </c>
      <c r="C119" s="5" t="s">
        <v>123</v>
      </c>
      <c r="D119" s="6">
        <v>1</v>
      </c>
      <c r="E119" s="2">
        <v>616</v>
      </c>
      <c r="F119" s="7">
        <f>D119*E119</f>
        <v>616</v>
      </c>
    </row>
    <row r="120" spans="1:6" x14ac:dyDescent="0.3">
      <c r="A120" s="6"/>
      <c r="B120" s="11"/>
      <c r="C120" s="6"/>
      <c r="D120" s="6"/>
      <c r="E120" s="2"/>
      <c r="F120" s="7"/>
    </row>
    <row r="121" spans="1:6" ht="62.4" x14ac:dyDescent="0.3">
      <c r="A121" s="6">
        <v>6</v>
      </c>
      <c r="B121" s="11" t="s">
        <v>142</v>
      </c>
      <c r="C121" s="5" t="s">
        <v>123</v>
      </c>
      <c r="D121" s="6">
        <v>1</v>
      </c>
      <c r="E121" s="2">
        <v>2310</v>
      </c>
      <c r="F121" s="7">
        <f>D121*E121</f>
        <v>2310</v>
      </c>
    </row>
    <row r="122" spans="1:6" x14ac:dyDescent="0.3">
      <c r="A122" s="6"/>
      <c r="B122" s="11"/>
      <c r="C122" s="5"/>
      <c r="D122" s="6"/>
      <c r="E122" s="2"/>
      <c r="F122" s="7"/>
    </row>
    <row r="123" spans="1:6" x14ac:dyDescent="0.3">
      <c r="A123" s="6">
        <v>7</v>
      </c>
      <c r="B123" s="11" t="s">
        <v>144</v>
      </c>
      <c r="C123" s="5" t="s">
        <v>123</v>
      </c>
      <c r="D123" s="6">
        <v>1</v>
      </c>
      <c r="E123" s="2">
        <v>1945</v>
      </c>
      <c r="F123" s="7">
        <f>D123*E123</f>
        <v>1945</v>
      </c>
    </row>
    <row r="124" spans="1:6" s="15" customFormat="1" x14ac:dyDescent="0.3">
      <c r="A124" s="17"/>
      <c r="B124" s="11"/>
      <c r="C124" s="5"/>
      <c r="D124" s="37"/>
      <c r="E124" s="4"/>
      <c r="F124" s="38"/>
    </row>
    <row r="125" spans="1:6" s="28" customFormat="1" x14ac:dyDescent="0.3">
      <c r="A125" s="17"/>
      <c r="B125" s="11" t="s">
        <v>121</v>
      </c>
      <c r="C125" s="5"/>
      <c r="D125" s="37"/>
      <c r="E125" s="4"/>
      <c r="F125" s="39">
        <f>SUM(F7:F124)</f>
        <v>51921</v>
      </c>
    </row>
    <row r="126" spans="1:6" x14ac:dyDescent="0.3">
      <c r="A126" s="6"/>
      <c r="B126" s="18"/>
      <c r="C126" s="6"/>
      <c r="D126" s="6"/>
      <c r="E126" s="2"/>
      <c r="F126" s="7"/>
    </row>
    <row r="127" spans="1:6" ht="49.5" customHeight="1" x14ac:dyDescent="0.3">
      <c r="A127" s="12" t="s">
        <v>8</v>
      </c>
      <c r="B127" s="11" t="s">
        <v>15</v>
      </c>
      <c r="C127" s="5"/>
      <c r="D127" s="25"/>
      <c r="E127" s="26"/>
      <c r="F127" s="27"/>
    </row>
    <row r="128" spans="1:6" ht="40.5" customHeight="1" x14ac:dyDescent="0.3">
      <c r="A128" s="6"/>
      <c r="B128" s="11" t="s">
        <v>17</v>
      </c>
      <c r="C128" s="6" t="s">
        <v>12</v>
      </c>
      <c r="D128" s="6">
        <v>1</v>
      </c>
      <c r="E128" s="2">
        <v>7890</v>
      </c>
      <c r="F128" s="3">
        <f>E128*D128</f>
        <v>7890</v>
      </c>
    </row>
    <row r="129" spans="1:6" ht="51" customHeight="1" x14ac:dyDescent="0.3">
      <c r="A129" s="6"/>
      <c r="B129" s="16" t="s">
        <v>20</v>
      </c>
      <c r="C129" s="6"/>
      <c r="D129" s="6"/>
      <c r="E129" s="29"/>
      <c r="F129" s="7"/>
    </row>
    <row r="130" spans="1:6" ht="52.5" customHeight="1" x14ac:dyDescent="0.3">
      <c r="A130" s="6"/>
      <c r="B130" s="16" t="s">
        <v>19</v>
      </c>
      <c r="C130" s="6"/>
      <c r="D130" s="6"/>
      <c r="E130" s="2"/>
      <c r="F130" s="7"/>
    </row>
    <row r="131" spans="1:6" ht="40.5" customHeight="1" x14ac:dyDescent="0.3">
      <c r="A131" s="6"/>
      <c r="B131" s="16" t="s">
        <v>18</v>
      </c>
      <c r="C131" s="6"/>
      <c r="D131" s="6"/>
      <c r="E131" s="2"/>
      <c r="F131" s="7"/>
    </row>
    <row r="132" spans="1:6" ht="45.75" customHeight="1" x14ac:dyDescent="0.3">
      <c r="A132" s="6"/>
      <c r="B132" s="16" t="s">
        <v>21</v>
      </c>
      <c r="C132" s="6"/>
      <c r="D132" s="6"/>
      <c r="E132" s="2"/>
      <c r="F132" s="7"/>
    </row>
    <row r="133" spans="1:6" ht="45.75" customHeight="1" x14ac:dyDescent="0.3">
      <c r="A133" s="6"/>
      <c r="B133" s="16" t="s">
        <v>22</v>
      </c>
      <c r="C133" s="6"/>
      <c r="D133" s="6"/>
      <c r="E133" s="2"/>
      <c r="F133" s="7"/>
    </row>
    <row r="134" spans="1:6" s="15" customFormat="1" x14ac:dyDescent="0.3">
      <c r="A134" s="17"/>
      <c r="B134" s="11"/>
      <c r="C134" s="5"/>
      <c r="D134" s="37"/>
      <c r="E134" s="4"/>
      <c r="F134" s="38"/>
    </row>
    <row r="135" spans="1:6" s="28" customFormat="1" x14ac:dyDescent="0.3">
      <c r="A135" s="17"/>
      <c r="B135" s="11" t="s">
        <v>121</v>
      </c>
      <c r="C135" s="5"/>
      <c r="D135" s="37"/>
      <c r="E135" s="4"/>
      <c r="F135" s="39">
        <f>SUM(F128:F134)</f>
        <v>7890</v>
      </c>
    </row>
    <row r="136" spans="1:6" x14ac:dyDescent="0.3">
      <c r="A136" s="6"/>
      <c r="B136" s="18"/>
      <c r="C136" s="6"/>
      <c r="D136" s="6"/>
      <c r="E136" s="2"/>
      <c r="F136" s="7"/>
    </row>
    <row r="137" spans="1:6" ht="94.5" customHeight="1" x14ac:dyDescent="0.3">
      <c r="A137" s="12" t="s">
        <v>9</v>
      </c>
      <c r="B137" s="11" t="s">
        <v>16</v>
      </c>
      <c r="C137" s="5"/>
      <c r="D137" s="25"/>
      <c r="E137" s="26"/>
      <c r="F137" s="27"/>
    </row>
    <row r="138" spans="1:6" x14ac:dyDescent="0.3">
      <c r="A138" s="6"/>
      <c r="B138" s="11" t="s">
        <v>27</v>
      </c>
      <c r="C138" s="6"/>
      <c r="D138" s="6"/>
      <c r="E138" s="2"/>
      <c r="F138" s="7"/>
    </row>
    <row r="139" spans="1:6" x14ac:dyDescent="0.3">
      <c r="A139" s="17"/>
      <c r="B139" s="16" t="s">
        <v>23</v>
      </c>
      <c r="C139" s="6"/>
      <c r="D139" s="6"/>
      <c r="E139" s="2"/>
      <c r="F139" s="7"/>
    </row>
    <row r="140" spans="1:6" ht="31.2" x14ac:dyDescent="0.3">
      <c r="A140" s="17"/>
      <c r="B140" s="16" t="s">
        <v>133</v>
      </c>
      <c r="C140" s="5"/>
      <c r="D140" s="4"/>
      <c r="E140" s="2"/>
      <c r="F140" s="7"/>
    </row>
    <row r="141" spans="1:6" x14ac:dyDescent="0.3">
      <c r="A141" s="17"/>
      <c r="B141" s="16" t="s">
        <v>24</v>
      </c>
      <c r="C141" s="5"/>
      <c r="D141" s="4"/>
      <c r="E141" s="2"/>
      <c r="F141" s="7"/>
    </row>
    <row r="142" spans="1:6" ht="31.2" x14ac:dyDescent="0.3">
      <c r="A142" s="17"/>
      <c r="B142" s="16" t="s">
        <v>26</v>
      </c>
      <c r="C142" s="5"/>
      <c r="D142" s="4"/>
      <c r="E142" s="2"/>
      <c r="F142" s="7"/>
    </row>
    <row r="143" spans="1:6" x14ac:dyDescent="0.3">
      <c r="A143" s="17"/>
      <c r="B143" s="16" t="s">
        <v>25</v>
      </c>
      <c r="C143" s="5"/>
      <c r="D143" s="4"/>
      <c r="E143" s="2"/>
      <c r="F143" s="7"/>
    </row>
    <row r="144" spans="1:6" x14ac:dyDescent="0.3">
      <c r="A144" s="10"/>
      <c r="B144" s="16"/>
      <c r="C144" s="6" t="s">
        <v>12</v>
      </c>
      <c r="D144" s="13">
        <v>1</v>
      </c>
      <c r="E144" s="2">
        <v>9865</v>
      </c>
      <c r="F144" s="8">
        <f>E144*D144</f>
        <v>9865</v>
      </c>
    </row>
    <row r="145" spans="1:6" s="15" customFormat="1" x14ac:dyDescent="0.3">
      <c r="A145" s="17"/>
      <c r="B145" s="11"/>
      <c r="C145" s="5"/>
      <c r="D145" s="37"/>
      <c r="E145" s="4"/>
      <c r="F145" s="38"/>
    </row>
    <row r="146" spans="1:6" s="28" customFormat="1" x14ac:dyDescent="0.3">
      <c r="A146" s="17"/>
      <c r="B146" s="11" t="s">
        <v>121</v>
      </c>
      <c r="C146" s="5"/>
      <c r="D146" s="37"/>
      <c r="E146" s="4"/>
      <c r="F146" s="39">
        <f>SUM(F140:F145)</f>
        <v>9865</v>
      </c>
    </row>
    <row r="147" spans="1:6" x14ac:dyDescent="0.3">
      <c r="A147" s="17"/>
      <c r="B147" s="11"/>
      <c r="C147" s="5"/>
      <c r="D147" s="4"/>
      <c r="E147" s="2"/>
      <c r="F147" s="7"/>
    </row>
    <row r="148" spans="1:6" ht="32.25" customHeight="1" x14ac:dyDescent="0.3">
      <c r="A148" s="12" t="s">
        <v>124</v>
      </c>
      <c r="B148" s="11" t="s">
        <v>130</v>
      </c>
      <c r="C148" s="5"/>
      <c r="D148" s="25"/>
      <c r="E148" s="26"/>
      <c r="F148" s="27"/>
    </row>
    <row r="149" spans="1:6" x14ac:dyDescent="0.3">
      <c r="A149" s="6"/>
      <c r="B149" s="18"/>
      <c r="C149" s="6"/>
      <c r="D149" s="6"/>
      <c r="E149" s="2"/>
      <c r="F149" s="7"/>
    </row>
    <row r="150" spans="1:6" x14ac:dyDescent="0.3">
      <c r="A150" s="6">
        <v>1</v>
      </c>
      <c r="B150" s="11" t="s">
        <v>134</v>
      </c>
      <c r="C150" s="5" t="s">
        <v>123</v>
      </c>
      <c r="D150" s="4">
        <v>1</v>
      </c>
      <c r="E150" s="2"/>
      <c r="F150" s="7"/>
    </row>
    <row r="151" spans="1:6" x14ac:dyDescent="0.3">
      <c r="A151" s="6"/>
      <c r="B151" s="11"/>
      <c r="C151" s="6"/>
      <c r="D151" s="6"/>
      <c r="E151" s="2"/>
      <c r="F151" s="7"/>
    </row>
    <row r="152" spans="1:6" ht="28.5" customHeight="1" x14ac:dyDescent="0.3">
      <c r="A152" s="6">
        <v>2</v>
      </c>
      <c r="B152" s="11" t="s">
        <v>147</v>
      </c>
      <c r="C152" s="5" t="s">
        <v>123</v>
      </c>
      <c r="D152" s="4">
        <v>1</v>
      </c>
      <c r="E152" s="2"/>
      <c r="F152" s="7"/>
    </row>
    <row r="153" spans="1:6" x14ac:dyDescent="0.3">
      <c r="A153" s="6"/>
      <c r="B153" s="11"/>
      <c r="C153" s="6"/>
      <c r="D153" s="6"/>
      <c r="E153" s="2"/>
      <c r="F153" s="7"/>
    </row>
    <row r="154" spans="1:6" ht="36.75" customHeight="1" x14ac:dyDescent="0.3">
      <c r="A154" s="6">
        <v>3</v>
      </c>
      <c r="B154" s="11" t="s">
        <v>146</v>
      </c>
      <c r="C154" s="5" t="s">
        <v>123</v>
      </c>
      <c r="D154" s="4">
        <v>1</v>
      </c>
      <c r="E154" s="2"/>
      <c r="F154" s="7"/>
    </row>
    <row r="155" spans="1:6" x14ac:dyDescent="0.3">
      <c r="A155" s="6"/>
      <c r="B155" s="11"/>
      <c r="C155" s="6"/>
      <c r="D155" s="6"/>
      <c r="E155" s="2"/>
      <c r="F155" s="7"/>
    </row>
    <row r="156" spans="1:6" ht="18.75" customHeight="1" x14ac:dyDescent="0.3">
      <c r="A156" s="6">
        <v>4</v>
      </c>
      <c r="B156" s="11" t="s">
        <v>136</v>
      </c>
      <c r="C156" s="5" t="s">
        <v>123</v>
      </c>
      <c r="D156" s="4">
        <v>1</v>
      </c>
      <c r="E156" s="2"/>
      <c r="F156" s="7"/>
    </row>
    <row r="157" spans="1:6" x14ac:dyDescent="0.3">
      <c r="A157" s="6"/>
      <c r="B157" s="11"/>
      <c r="C157" s="6"/>
      <c r="D157" s="6"/>
      <c r="E157" s="2"/>
      <c r="F157" s="7"/>
    </row>
    <row r="158" spans="1:6" ht="77.25" customHeight="1" x14ac:dyDescent="0.3">
      <c r="A158" s="6">
        <v>5</v>
      </c>
      <c r="B158" s="11" t="s">
        <v>143</v>
      </c>
      <c r="C158" s="5" t="s">
        <v>123</v>
      </c>
      <c r="D158" s="4">
        <v>1</v>
      </c>
      <c r="E158" s="2"/>
      <c r="F158" s="7"/>
    </row>
    <row r="159" spans="1:6" x14ac:dyDescent="0.3">
      <c r="A159" s="6"/>
      <c r="B159" s="11"/>
      <c r="C159" s="6"/>
      <c r="D159" s="6"/>
      <c r="E159" s="2"/>
      <c r="F159" s="7"/>
    </row>
    <row r="160" spans="1:6" ht="18.75" customHeight="1" x14ac:dyDescent="0.3">
      <c r="A160" s="6">
        <v>5</v>
      </c>
      <c r="B160" s="11" t="s">
        <v>135</v>
      </c>
      <c r="C160" s="5" t="s">
        <v>123</v>
      </c>
      <c r="D160" s="13">
        <v>1</v>
      </c>
      <c r="E160" s="2"/>
      <c r="F160" s="8"/>
    </row>
    <row r="161" spans="1:6" ht="18.75" customHeight="1" x14ac:dyDescent="0.3">
      <c r="A161" s="6"/>
      <c r="B161" s="11"/>
      <c r="C161" s="5"/>
      <c r="D161" s="4"/>
      <c r="E161" s="2"/>
      <c r="F161" s="7"/>
    </row>
    <row r="162" spans="1:6" x14ac:dyDescent="0.3">
      <c r="A162" s="10"/>
      <c r="B162" s="16"/>
      <c r="C162" s="6" t="s">
        <v>12</v>
      </c>
      <c r="D162" s="13">
        <v>1</v>
      </c>
      <c r="E162" s="2">
        <v>9375</v>
      </c>
      <c r="F162" s="8">
        <f>E162*D162</f>
        <v>9375</v>
      </c>
    </row>
    <row r="163" spans="1:6" x14ac:dyDescent="0.3">
      <c r="A163" s="6"/>
      <c r="B163" s="11"/>
      <c r="C163" s="6"/>
      <c r="D163" s="6"/>
      <c r="E163" s="2"/>
      <c r="F163" s="7"/>
    </row>
    <row r="164" spans="1:6" x14ac:dyDescent="0.3">
      <c r="A164" s="6"/>
      <c r="B164" s="18" t="s">
        <v>121</v>
      </c>
      <c r="C164" s="6"/>
      <c r="D164" s="6"/>
      <c r="E164" s="2"/>
      <c r="F164" s="7">
        <f>SUM(F162:F163)</f>
        <v>9375</v>
      </c>
    </row>
    <row r="165" spans="1:6" x14ac:dyDescent="0.3">
      <c r="A165" s="6"/>
      <c r="B165" s="18"/>
      <c r="C165" s="6"/>
      <c r="D165" s="6"/>
      <c r="E165" s="2"/>
      <c r="F165" s="7"/>
    </row>
    <row r="166" spans="1:6" ht="42.75" customHeight="1" x14ac:dyDescent="0.3">
      <c r="A166" s="6" t="s">
        <v>131</v>
      </c>
      <c r="B166" s="40" t="s">
        <v>148</v>
      </c>
      <c r="C166" s="6"/>
      <c r="D166" s="6"/>
      <c r="E166" s="2"/>
      <c r="F166" s="7"/>
    </row>
    <row r="167" spans="1:6" x14ac:dyDescent="0.3">
      <c r="A167" s="6"/>
      <c r="B167" s="11"/>
      <c r="C167" s="6"/>
      <c r="D167" s="6"/>
      <c r="E167" s="2"/>
      <c r="F167" s="7"/>
    </row>
    <row r="168" spans="1:6" x14ac:dyDescent="0.3">
      <c r="A168" s="6"/>
      <c r="B168" s="11" t="s">
        <v>125</v>
      </c>
      <c r="C168" s="6"/>
      <c r="D168" s="6"/>
      <c r="E168" s="2"/>
      <c r="F168" s="7"/>
    </row>
    <row r="169" spans="1:6" x14ac:dyDescent="0.3">
      <c r="A169" s="6"/>
      <c r="B169" s="11"/>
      <c r="C169" s="6"/>
      <c r="D169" s="6"/>
      <c r="E169" s="2"/>
      <c r="F169" s="7"/>
    </row>
    <row r="170" spans="1:6" x14ac:dyDescent="0.3">
      <c r="A170" s="6"/>
      <c r="B170" s="11" t="s">
        <v>126</v>
      </c>
      <c r="C170" s="6"/>
      <c r="D170" s="6"/>
      <c r="E170" s="2"/>
      <c r="F170" s="7"/>
    </row>
    <row r="171" spans="1:6" x14ac:dyDescent="0.3">
      <c r="A171" s="6"/>
      <c r="B171" s="11"/>
      <c r="C171" s="6"/>
      <c r="D171" s="6"/>
      <c r="E171" s="2"/>
      <c r="F171" s="7"/>
    </row>
    <row r="172" spans="1:6" ht="232.5" customHeight="1" x14ac:dyDescent="0.3">
      <c r="A172" s="17">
        <v>1</v>
      </c>
      <c r="B172" s="11" t="s">
        <v>149</v>
      </c>
      <c r="C172" s="5" t="s">
        <v>129</v>
      </c>
      <c r="D172" s="4">
        <v>13</v>
      </c>
      <c r="E172" s="9">
        <v>566</v>
      </c>
      <c r="F172" s="7">
        <f>D172*E172</f>
        <v>7358</v>
      </c>
    </row>
    <row r="173" spans="1:6" x14ac:dyDescent="0.3">
      <c r="A173" s="17"/>
      <c r="B173" s="11"/>
      <c r="C173" s="5"/>
      <c r="D173" s="4"/>
      <c r="E173" s="9"/>
      <c r="F173" s="7"/>
    </row>
    <row r="174" spans="1:6" ht="95.25" customHeight="1" x14ac:dyDescent="0.3">
      <c r="A174" s="17">
        <v>2</v>
      </c>
      <c r="B174" s="11" t="s">
        <v>140</v>
      </c>
      <c r="C174" s="5" t="s">
        <v>123</v>
      </c>
      <c r="D174" s="4">
        <v>1</v>
      </c>
      <c r="E174" s="9">
        <v>2630</v>
      </c>
      <c r="F174" s="7">
        <f>D174*E174</f>
        <v>2630</v>
      </c>
    </row>
    <row r="175" spans="1:6" x14ac:dyDescent="0.3">
      <c r="A175" s="17"/>
      <c r="B175" s="11" t="s">
        <v>127</v>
      </c>
      <c r="C175" s="5"/>
      <c r="D175" s="4"/>
      <c r="E175" s="9"/>
      <c r="F175" s="7"/>
    </row>
    <row r="176" spans="1:6" x14ac:dyDescent="0.3">
      <c r="A176" s="17"/>
      <c r="B176" s="11"/>
      <c r="C176" s="5"/>
      <c r="D176" s="4"/>
      <c r="E176" s="9"/>
      <c r="F176" s="7"/>
    </row>
    <row r="177" spans="1:6" ht="37.5" customHeight="1" x14ac:dyDescent="0.3">
      <c r="A177" s="17">
        <v>3</v>
      </c>
      <c r="B177" s="11" t="s">
        <v>128</v>
      </c>
      <c r="C177" s="5" t="s">
        <v>123</v>
      </c>
      <c r="D177" s="4">
        <v>1</v>
      </c>
      <c r="E177" s="9">
        <v>2100</v>
      </c>
      <c r="F177" s="7">
        <f>D177*E177</f>
        <v>2100</v>
      </c>
    </row>
    <row r="178" spans="1:6" x14ac:dyDescent="0.3">
      <c r="A178" s="17"/>
      <c r="B178" s="11"/>
      <c r="C178" s="5"/>
      <c r="D178" s="4"/>
      <c r="E178" s="9"/>
      <c r="F178" s="7"/>
    </row>
    <row r="179" spans="1:6" ht="20.25" customHeight="1" x14ac:dyDescent="0.3">
      <c r="A179" s="17">
        <v>4</v>
      </c>
      <c r="B179" s="11" t="s">
        <v>117</v>
      </c>
      <c r="C179" s="5" t="s">
        <v>123</v>
      </c>
      <c r="D179" s="4">
        <v>1</v>
      </c>
      <c r="E179" s="9">
        <v>150</v>
      </c>
      <c r="F179" s="7">
        <f>D179*E179</f>
        <v>150</v>
      </c>
    </row>
    <row r="180" spans="1:6" x14ac:dyDescent="0.3">
      <c r="A180" s="17"/>
      <c r="B180" s="11"/>
      <c r="C180" s="5"/>
      <c r="D180" s="4"/>
      <c r="E180" s="9"/>
      <c r="F180" s="7"/>
    </row>
    <row r="181" spans="1:6" x14ac:dyDescent="0.3">
      <c r="A181" s="17">
        <v>5</v>
      </c>
      <c r="B181" s="11" t="s">
        <v>118</v>
      </c>
      <c r="C181" s="5" t="s">
        <v>123</v>
      </c>
      <c r="D181" s="4">
        <v>1</v>
      </c>
      <c r="E181" s="9">
        <v>0</v>
      </c>
      <c r="F181" s="7" t="s">
        <v>122</v>
      </c>
    </row>
    <row r="182" spans="1:6" x14ac:dyDescent="0.3">
      <c r="A182" s="17"/>
      <c r="B182" s="11"/>
      <c r="C182" s="5"/>
      <c r="D182" s="4"/>
      <c r="E182" s="9"/>
      <c r="F182" s="7"/>
    </row>
    <row r="183" spans="1:6" x14ac:dyDescent="0.3">
      <c r="A183" s="17">
        <v>6</v>
      </c>
      <c r="B183" s="11" t="s">
        <v>119</v>
      </c>
      <c r="C183" s="5" t="s">
        <v>123</v>
      </c>
      <c r="D183" s="4">
        <v>1</v>
      </c>
      <c r="E183" s="9">
        <v>0</v>
      </c>
      <c r="F183" s="7" t="s">
        <v>122</v>
      </c>
    </row>
    <row r="184" spans="1:6" x14ac:dyDescent="0.3">
      <c r="A184" s="6"/>
      <c r="B184" s="18"/>
      <c r="C184" s="6"/>
      <c r="D184" s="6"/>
      <c r="E184" s="9"/>
      <c r="F184" s="7"/>
    </row>
    <row r="185" spans="1:6" x14ac:dyDescent="0.3">
      <c r="A185" s="6"/>
      <c r="B185" s="18" t="s">
        <v>121</v>
      </c>
      <c r="C185" s="6"/>
      <c r="D185" s="6"/>
      <c r="E185" s="2"/>
      <c r="F185" s="7">
        <f>SUM(F171:F184)</f>
        <v>12238</v>
      </c>
    </row>
    <row r="186" spans="1:6" x14ac:dyDescent="0.3">
      <c r="A186" s="6"/>
      <c r="B186" s="18"/>
      <c r="C186" s="6"/>
      <c r="D186" s="6"/>
      <c r="E186" s="2"/>
      <c r="F186" s="7"/>
    </row>
    <row r="187" spans="1:6" ht="30.75" customHeight="1" x14ac:dyDescent="0.3">
      <c r="A187" s="6"/>
      <c r="B187" s="18" t="s">
        <v>132</v>
      </c>
      <c r="C187" s="6"/>
      <c r="D187" s="6"/>
      <c r="E187" s="41"/>
      <c r="F187" s="7"/>
    </row>
    <row r="188" spans="1:6" x14ac:dyDescent="0.3">
      <c r="A188" s="6"/>
      <c r="B188" s="18"/>
      <c r="C188" s="6"/>
      <c r="D188" s="6"/>
      <c r="E188" s="2"/>
      <c r="F188" s="7"/>
    </row>
    <row r="189" spans="1:6" x14ac:dyDescent="0.3">
      <c r="A189" s="6" t="s">
        <v>7</v>
      </c>
      <c r="B189" s="18" t="str">
        <f>B6</f>
        <v>Fornitura e posa di gruppo di pompaggio e riserva idrica</v>
      </c>
      <c r="C189" s="6"/>
      <c r="D189" s="6"/>
      <c r="E189" s="2"/>
      <c r="F189" s="7">
        <f>F125</f>
        <v>51921</v>
      </c>
    </row>
    <row r="190" spans="1:6" x14ac:dyDescent="0.3">
      <c r="A190" s="6"/>
      <c r="B190" s="18"/>
      <c r="C190" s="6"/>
      <c r="D190" s="6"/>
      <c r="E190" s="2"/>
      <c r="F190" s="7"/>
    </row>
    <row r="191" spans="1:6" ht="51" customHeight="1" x14ac:dyDescent="0.3">
      <c r="A191" s="6" t="s">
        <v>8</v>
      </c>
      <c r="B191" s="18" t="str">
        <f>B127</f>
        <v>Formazione di nuovo impianto elettrico di alimentazione elettropompe e nuovo quadro di alimentazione dei quadri di pompaggio</v>
      </c>
      <c r="C191" s="6"/>
      <c r="D191" s="6"/>
      <c r="E191" s="2"/>
      <c r="F191" s="7">
        <f>F135</f>
        <v>7890</v>
      </c>
    </row>
    <row r="192" spans="1:6" x14ac:dyDescent="0.3">
      <c r="A192" s="6"/>
      <c r="B192" s="18"/>
      <c r="C192" s="6"/>
      <c r="D192" s="6"/>
      <c r="E192" s="2"/>
      <c r="F192" s="7"/>
    </row>
    <row r="193" spans="1:6" ht="62.4" x14ac:dyDescent="0.3">
      <c r="A193" s="6" t="s">
        <v>9</v>
      </c>
      <c r="B193" s="18" t="str">
        <f>B137</f>
        <v>Impianti idraulici:
- disaccoppiamento delle reti AI e sanitaria con formazione di nuovo circuito di alimentazione dei 5 lavabi in officina - ad oggi in derivazone dalla rete AI
- nuovi circuiti a servizio del gruppo di pressurizzazione</v>
      </c>
      <c r="C193" s="6"/>
      <c r="D193" s="6"/>
      <c r="E193" s="2"/>
      <c r="F193" s="7">
        <f>F146</f>
        <v>9865</v>
      </c>
    </row>
    <row r="194" spans="1:6" x14ac:dyDescent="0.3">
      <c r="A194" s="6"/>
      <c r="B194" s="18"/>
      <c r="C194" s="6"/>
      <c r="D194" s="6"/>
      <c r="E194" s="2"/>
      <c r="F194" s="7"/>
    </row>
    <row r="195" spans="1:6" x14ac:dyDescent="0.3">
      <c r="A195" s="6" t="s">
        <v>124</v>
      </c>
      <c r="B195" s="18" t="str">
        <f>B148</f>
        <v>Esecuzione di basamento in C.A. per il posizionamento del gruppo antincendio</v>
      </c>
      <c r="C195" s="6"/>
      <c r="D195" s="6"/>
      <c r="E195" s="2"/>
      <c r="F195" s="7">
        <f>F164</f>
        <v>9375</v>
      </c>
    </row>
    <row r="196" spans="1:6" x14ac:dyDescent="0.3">
      <c r="A196" s="6"/>
      <c r="B196" s="18"/>
      <c r="C196" s="6"/>
      <c r="D196" s="6"/>
      <c r="E196" s="2"/>
      <c r="F196" s="7"/>
    </row>
    <row r="197" spans="1:6" x14ac:dyDescent="0.3">
      <c r="A197" s="6" t="s">
        <v>131</v>
      </c>
      <c r="B197" s="30" t="str">
        <f>B166</f>
        <v>Fornitura e posa in opera di nuovi idranti Naspo antincendio DN 25</v>
      </c>
      <c r="C197" s="6"/>
      <c r="D197" s="6"/>
      <c r="E197" s="2"/>
      <c r="F197" s="7">
        <f>F185</f>
        <v>12238</v>
      </c>
    </row>
    <row r="198" spans="1:6" x14ac:dyDescent="0.3">
      <c r="A198" s="6"/>
      <c r="B198" s="18"/>
      <c r="C198" s="6"/>
      <c r="D198" s="6"/>
      <c r="E198" s="2"/>
      <c r="F198" s="7"/>
    </row>
    <row r="199" spans="1:6" x14ac:dyDescent="0.3">
      <c r="A199" s="6"/>
      <c r="B199" s="18" t="s">
        <v>121</v>
      </c>
      <c r="C199" s="6"/>
      <c r="D199" s="6"/>
      <c r="E199" s="2"/>
      <c r="F199" s="7">
        <f>SUM(F189:F198)</f>
        <v>91289</v>
      </c>
    </row>
    <row r="200" spans="1:6" x14ac:dyDescent="0.3">
      <c r="A200" s="13"/>
      <c r="B200" s="18"/>
      <c r="C200" s="6"/>
      <c r="D200" s="13"/>
      <c r="E200" s="2"/>
      <c r="F200" s="7"/>
    </row>
    <row r="201" spans="1:6" x14ac:dyDescent="0.3">
      <c r="A201" s="13"/>
      <c r="B201" s="11" t="s">
        <v>4</v>
      </c>
      <c r="C201" s="6"/>
      <c r="D201" s="13"/>
      <c r="E201" s="2"/>
      <c r="F201" s="7"/>
    </row>
    <row r="202" spans="1:6" x14ac:dyDescent="0.3">
      <c r="A202" s="13"/>
      <c r="B202" s="11" t="s">
        <v>145</v>
      </c>
      <c r="C202" s="6"/>
      <c r="D202" s="13"/>
      <c r="E202" s="2"/>
      <c r="F202" s="7"/>
    </row>
    <row r="203" spans="1:6" ht="44.25" customHeight="1" x14ac:dyDescent="0.3">
      <c r="A203" s="13"/>
      <c r="B203" s="19" t="s">
        <v>14</v>
      </c>
      <c r="C203" s="6"/>
      <c r="D203" s="13"/>
      <c r="E203" s="2"/>
      <c r="F203" s="7"/>
    </row>
    <row r="204" spans="1:6" ht="20.25" customHeight="1" x14ac:dyDescent="0.3">
      <c r="A204" s="13"/>
      <c r="B204" s="11" t="s">
        <v>10</v>
      </c>
      <c r="C204" s="6"/>
      <c r="D204" s="13"/>
      <c r="E204" s="2"/>
      <c r="F204" s="7"/>
    </row>
    <row r="205" spans="1:6" x14ac:dyDescent="0.3">
      <c r="A205" s="13"/>
      <c r="B205" s="11" t="s">
        <v>11</v>
      </c>
      <c r="C205" s="6"/>
      <c r="D205" s="13"/>
      <c r="E205" s="2"/>
      <c r="F205" s="7"/>
    </row>
  </sheetData>
  <mergeCells count="2">
    <mergeCell ref="B2:F2"/>
    <mergeCell ref="B1:F1"/>
  </mergeCells>
  <phoneticPr fontId="5" type="noConversion"/>
  <dataValidations disablePrompts="1" count="1">
    <dataValidation type="list" allowBlank="1" showInputMessage="1" showErrorMessage="1" sqref="C144 C82:C83 C85 C87:C91 C5:C80 C162 C127:C128 C137 C148 C3" xr:uid="{00000000-0002-0000-0000-000000000000}">
      <formula1>"nr.,cad.,ml,mq,Kg,lt,mc/Km,h,a corpo"</formula1>
    </dataValidation>
  </dataValidations>
  <printOptions headings="1"/>
  <pageMargins left="0.23622047244094491" right="0.23622047244094491" top="0.74803149606299213" bottom="0.74803149606299213" header="0.31496062992125984" footer="0.31496062992125984"/>
  <pageSetup paperSize="9" scale="59" fitToHeight="0" orientation="portrait" r:id="rId1"/>
  <headerFooter>
    <oddFooter>&amp;RPag. &amp;P</oddFooter>
  </headerFooter>
  <rowBreaks count="1" manualBreakCount="1">
    <brk id="6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utr1tx</vt:lpstr>
      <vt:lpstr>utr1tx!Titoli_stampa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Marika Carrera - CFP Zanardelli</cp:lastModifiedBy>
  <cp:lastPrinted>2024-09-09T05:41:13Z</cp:lastPrinted>
  <dcterms:created xsi:type="dcterms:W3CDTF">2015-04-23T13:56:53Z</dcterms:created>
  <dcterms:modified xsi:type="dcterms:W3CDTF">2024-09-12T07:33:14Z</dcterms:modified>
</cp:coreProperties>
</file>